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แผน\แผนปี2566\แผนสมบูรณ์\"/>
    </mc:Choice>
  </mc:AlternateContent>
  <xr:revisionPtr revIDLastSave="0" documentId="13_ncr:1_{0F301E4C-609A-47AC-9411-AF569A46A3BB}" xr6:coauthVersionLast="46" xr6:coauthVersionMax="47" xr10:uidLastSave="{00000000-0000-0000-0000-000000000000}"/>
  <bookViews>
    <workbookView xWindow="-120" yWindow="-120" windowWidth="29040" windowHeight="16440" tabRatio="778" firstSheet="9" activeTab="12" xr2:uid="{00000000-000D-0000-FFFF-FFFF00000000}"/>
  </bookViews>
  <sheets>
    <sheet name="สรุปแผนปฏิบัติการโครงการ" sheetId="73" r:id="rId1"/>
    <sheet name="อบรม IMC" sheetId="78" r:id="rId2"/>
    <sheet name="COPD" sheetId="109" r:id="rId3"/>
    <sheet name="ดูแลผู้ป่วยโรคเรื้อรัง" sheetId="74" r:id="rId4"/>
    <sheet name=" ตู้ยา RDU  คู้ใจ" sheetId="67" r:id="rId5"/>
    <sheet name="อ่านฉลากโภชนาการเป็น" sheetId="107" r:id="rId6"/>
    <sheet name="โภชนาการดี ลดหวานมันเค็ม" sheetId="79" r:id="rId7"/>
    <sheet name="ศึกษาแบบอย่างที่ดี" sheetId="61" r:id="rId8"/>
    <sheet name="ขับเคลื่อนการพัฒนาคุณภาพ HA" sheetId="71" r:id="rId9"/>
    <sheet name="ส่งเสริมสุขภาพ" sheetId="94" r:id="rId10"/>
    <sheet name="ทบทวนยุทธศาสตร์ " sheetId="92" r:id="rId11"/>
    <sheet name="พัฒนาทีมงาน" sheetId="95" r:id="rId12"/>
    <sheet name="ตรวจสุขภาพ จนท" sheetId="110" r:id="rId13"/>
    <sheet name="พัฒนาคุณภาพ LAB" sheetId="108" r:id="rId14"/>
    <sheet name="เก็บสิ่งส่งตรวจคุณภาพ" sheetId="82" r:id="rId15"/>
    <sheet name="อัคคีภัย" sheetId="64" r:id="rId16"/>
    <sheet name="green" sheetId="76" r:id="rId17"/>
    <sheet name="ดูแล Pt จิตเวช" sheetId="106" r:id="rId18"/>
    <sheet name="แพทย์แผนไทย" sheetId="81" r:id="rId19"/>
    <sheet name="การใช้ยาสมเหตุสมผล" sheetId="105" r:id="rId20"/>
  </sheets>
  <definedNames>
    <definedName name="_xlnm.Print_Area" localSheetId="4">' ตู้ยา RDU  คู้ใจ'!$A$1:$M$51</definedName>
    <definedName name="_xlnm.Print_Area" localSheetId="2">COPD!$A$1:$M$62</definedName>
    <definedName name="_xlnm.Print_Area" localSheetId="16">green!$A$1:$M$35</definedName>
    <definedName name="_xlnm.Print_Area" localSheetId="19">การใช้ยาสมเหตุสมผล!$A$1:$M$46</definedName>
    <definedName name="_xlnm.Print_Area" localSheetId="14">เก็บสิ่งส่งตรวจคุณภาพ!$A$1:$M$47</definedName>
    <definedName name="_xlnm.Print_Area" localSheetId="8">'ขับเคลื่อนการพัฒนาคุณภาพ HA'!$A$1:$M$74</definedName>
    <definedName name="_xlnm.Print_Area" localSheetId="17">'ดูแล Pt จิตเวช'!$A$1:$M$46</definedName>
    <definedName name="_xlnm.Print_Area" localSheetId="3">ดูแลผู้ป่วยโรคเรื้อรัง!$A$1:$M$125</definedName>
    <definedName name="_xlnm.Print_Area" localSheetId="12">'ตรวจสุขภาพ จนท'!$A$1:$M$65</definedName>
    <definedName name="_xlnm.Print_Area" localSheetId="10">'ทบทวนยุทธศาสตร์ '!$A$1:$M$71</definedName>
    <definedName name="_xlnm.Print_Area" localSheetId="13">'พัฒนาคุณภาพ LAB'!$A$1:$M$27</definedName>
    <definedName name="_xlnm.Print_Area" localSheetId="11">พัฒนาทีมงาน!$A$1:$M$45</definedName>
    <definedName name="_xlnm.Print_Area" localSheetId="18">แพทย์แผนไทย!$A$1:$M$68</definedName>
    <definedName name="_xlnm.Print_Area" localSheetId="6">'โภชนาการดี ลดหวานมันเค็ม'!$A$1:$M$32</definedName>
    <definedName name="_xlnm.Print_Area" localSheetId="7">ศึกษาแบบอย่างที่ดี!$A$1:$M$36</definedName>
    <definedName name="_xlnm.Print_Area" localSheetId="9">ส่งเสริมสุขภาพ!$A$1:$M$71</definedName>
    <definedName name="_xlnm.Print_Area" localSheetId="0">สรุปแผนปฏิบัติการโครงการ!$A$1:$E$55</definedName>
    <definedName name="_xlnm.Print_Area" localSheetId="1">'อบรม IMC'!$A$1:$M$71</definedName>
    <definedName name="_xlnm.Print_Area" localSheetId="15">อัคคีภัย!$A$1:$M$39</definedName>
    <definedName name="_xlnm.Print_Area" localSheetId="5">อ่านฉลากโภชนาการเป็น!$A$1:$M$26</definedName>
  </definedNames>
  <calcPr calcId="191029"/>
</workbook>
</file>

<file path=xl/calcChain.xml><?xml version="1.0" encoding="utf-8"?>
<calcChain xmlns="http://schemas.openxmlformats.org/spreadsheetml/2006/main">
  <c r="C39" i="73" l="1"/>
  <c r="D38" i="73"/>
  <c r="D34" i="73"/>
  <c r="D30" i="73"/>
  <c r="D21" i="73"/>
  <c r="D9" i="73"/>
  <c r="G23" i="82"/>
  <c r="D39" i="73" l="1"/>
  <c r="G27" i="109"/>
  <c r="G56" i="109" s="1"/>
  <c r="G22" i="108"/>
  <c r="G17" i="106"/>
  <c r="G28" i="106" s="1"/>
  <c r="G43" i="105"/>
  <c r="G27" i="64"/>
  <c r="G20" i="64"/>
  <c r="G25" i="95" l="1"/>
  <c r="G52" i="74" l="1"/>
  <c r="G47" i="74"/>
  <c r="G46" i="94"/>
  <c r="G48" i="92"/>
  <c r="G24" i="92"/>
  <c r="G49" i="92" l="1"/>
  <c r="G23" i="61"/>
  <c r="G48" i="71"/>
  <c r="G23" i="67" l="1"/>
  <c r="G20" i="81" l="1"/>
  <c r="G44" i="81" s="1"/>
  <c r="G47" i="78" l="1"/>
  <c r="G20" i="76" l="1"/>
  <c r="G28" i="64" l="1"/>
  <c r="G57" i="74"/>
  <c r="G80" i="74"/>
  <c r="G79" i="74"/>
  <c r="G52" i="94"/>
  <c r="G22" i="94"/>
  <c r="G41" i="71"/>
</calcChain>
</file>

<file path=xl/sharedStrings.xml><?xml version="1.0" encoding="utf-8"?>
<sst xmlns="http://schemas.openxmlformats.org/spreadsheetml/2006/main" count="1874" uniqueCount="1042">
  <si>
    <t>ลำดับ</t>
  </si>
  <si>
    <t>กิจกรรม</t>
  </si>
  <si>
    <t>เป้าหมาย</t>
  </si>
  <si>
    <t>พื้นที่</t>
  </si>
  <si>
    <t>งบประมาณ</t>
  </si>
  <si>
    <t>แหล่ง</t>
  </si>
  <si>
    <t>ระยะเวลาดำเนินการ</t>
  </si>
  <si>
    <t>ผู้รับผิดชอบ</t>
  </si>
  <si>
    <t>เชิงปริมาณ</t>
  </si>
  <si>
    <t>ดำเนินการ</t>
  </si>
  <si>
    <t>รายละเอียด</t>
  </si>
  <si>
    <t>รวมงบ</t>
  </si>
  <si>
    <t>รพ.กาบัง</t>
  </si>
  <si>
    <t>เงินบำรุง</t>
  </si>
  <si>
    <t>รพ.สต</t>
  </si>
  <si>
    <t>ยุทธศาสตร์กระทรวง/จังหวัด/สสจ./จชต./เขตตรวจราชการ/หน่วยงาน</t>
  </si>
  <si>
    <t>ตัวชี้วัดระดับวัตถุประสงค์ของโครงการ</t>
  </si>
  <si>
    <t>ไตรมาส 1</t>
  </si>
  <si>
    <t>ไตรมาส 2</t>
  </si>
  <si>
    <t>ไตรมาส 3</t>
  </si>
  <si>
    <t>ไตรมาส 4</t>
  </si>
  <si>
    <t>เจ้าหน้าที่</t>
  </si>
  <si>
    <t>รวมเป็นเงิน</t>
  </si>
  <si>
    <t>วัตถุประสงค์ของโครงการ</t>
  </si>
  <si>
    <t>กลยุทธ/กิจกรรมหลัก</t>
  </si>
  <si>
    <t>พื้นที่ดำเนินการ</t>
  </si>
  <si>
    <t>ตัวชี้วัด กิจกรรม</t>
  </si>
  <si>
    <t>ระยะเวลา(ระบุเดือน)</t>
  </si>
  <si>
    <t>แหล่งงบประมาณ</t>
  </si>
  <si>
    <t>/</t>
  </si>
  <si>
    <t>สุไบดา</t>
  </si>
  <si>
    <t xml:space="preserve">รวมเป็นเงิน </t>
  </si>
  <si>
    <t>อายุ 1-5 ปี</t>
  </si>
  <si>
    <t xml:space="preserve">รพ. 10 คน  </t>
  </si>
  <si>
    <t>รพ.สต. 5 คน</t>
  </si>
  <si>
    <t>2,000</t>
  </si>
  <si>
    <t xml:space="preserve">1.เพื่อพัฒนาการดูแลผู้ป่วยจิตเวช </t>
  </si>
  <si>
    <t>2.อัตราการเข้าถึงของผู้ป่วยจิตเวชเพิ่มขึ้น</t>
  </si>
  <si>
    <t>1.การดูแลผู้ป่วยจิตเวชผ่านตามเกณฑ์มาตรฐาน</t>
  </si>
  <si>
    <t>2.การเข้าถึงของผู้ป่วยจิตเวชเพิ่มขึ้นทุกปี</t>
  </si>
  <si>
    <t xml:space="preserve">ลำดับ </t>
  </si>
  <si>
    <t>อารันตี</t>
  </si>
  <si>
    <t>คน</t>
  </si>
  <si>
    <t>(  )5.นโยบายของกระทรวง/กรม/เขต/งานประจำที่ต้องใช้เงิน</t>
  </si>
  <si>
    <t xml:space="preserve">1. เพื่อพัฒนาคุณภาพการดูแลผู้ป่วยโรคเรื้อรัง เครือข่ายอำเภอกาบัง </t>
  </si>
  <si>
    <t>1 .เครือข่ายอำเภอกาบังผ่านการประเมินคลินิก NCD คุณภาพ</t>
  </si>
  <si>
    <t>กองทุน</t>
  </si>
  <si>
    <t>โรคเรื้อรัง</t>
  </si>
  <si>
    <t>4 แห่ง</t>
  </si>
  <si>
    <t xml:space="preserve">รพ.กาบัง </t>
  </si>
  <si>
    <t xml:space="preserve">1. ค่าอาหารว่างและเครื่องดื่ม </t>
  </si>
  <si>
    <t>กลุ่มเป้าหมายได้รับ</t>
  </si>
  <si>
    <t>15 คน</t>
  </si>
  <si>
    <t xml:space="preserve">1.ค่าอาหารว่างและค่าเครื่องดื่ม </t>
  </si>
  <si>
    <t xml:space="preserve">2.ค่าอาหารกลางวัน </t>
  </si>
  <si>
    <t>มาตรฐาน</t>
  </si>
  <si>
    <t>ยุทธศาสตร์กระทรวง  /จังหวัด / สสจ / จชต. / เขตตรวจราชการ /หน่วยงาน</t>
  </si>
  <si>
    <t>ประเภทของโครงการ</t>
  </si>
  <si>
    <t>จำนวนโครงการ</t>
  </si>
  <si>
    <t>งบประมาณที่รับจัดสรร(บาท)</t>
  </si>
  <si>
    <t>หมายเหตุ</t>
  </si>
  <si>
    <t>ปัญหาสำคัญของพื้นที่</t>
  </si>
  <si>
    <t>ตารางที่ 8</t>
  </si>
  <si>
    <t>รวม</t>
  </si>
  <si>
    <t>ยุทธศาสตร์หน่วยงาน</t>
  </si>
  <si>
    <t xml:space="preserve">รวม </t>
  </si>
  <si>
    <t>ยุทธศาสตร์พัฒนาระบบสุขภาพจ.ยะลา</t>
  </si>
  <si>
    <t>นโยบายของกระทรวง/กรม/เขต/งานประจำที่ต้องใช้เงิน</t>
  </si>
  <si>
    <t>รวมทั้งสิ้น</t>
  </si>
  <si>
    <t>ลำดับที่</t>
  </si>
  <si>
    <t>(  ) 5.นโยบายของกระทรวง/กรม/เขต/งานประจำที่ต้องใช้เงิน</t>
  </si>
  <si>
    <t>เป็นเงิน</t>
  </si>
  <si>
    <t xml:space="preserve">เป็นเงิน </t>
  </si>
  <si>
    <t>ผู้ป่วย DM/HT  ที่เป็น</t>
  </si>
  <si>
    <t>นุสรี</t>
  </si>
  <si>
    <t>อุไรวรรณ</t>
  </si>
  <si>
    <t>สมอง</t>
  </si>
  <si>
    <t xml:space="preserve">ตารางที่  8  แผนปฏิบัติราชการ ประจำปี 2562   ของหน่วยงาน งานผู้ป่วยนอก โรงพยาบาลกาบัง </t>
  </si>
  <si>
    <t xml:space="preserve">2. เพื่อให้กลุ่มป่วยด้วยโรคเรื้อรังสามารถมีคุณภาพชีวิตที่ดีขึ้น </t>
  </si>
  <si>
    <t xml:space="preserve">เจ้าหน้าที่ รพ.สต.ทุกแห่งจำนวน 4 คน </t>
  </si>
  <si>
    <t>รพ กาบัง</t>
  </si>
  <si>
    <t>การตรวจประสิทธภาพ</t>
  </si>
  <si>
    <t>ปรับเปลี่ยนพฤติกรรม</t>
  </si>
  <si>
    <t>รวมเป็นเงินทั้งสิ้น</t>
  </si>
  <si>
    <t>ผ่านการรับรอง</t>
  </si>
  <si>
    <t>อบีลุกมาน</t>
  </si>
  <si>
    <t>แผนปฏิบัติราชการ  ประจำปี 2564</t>
  </si>
  <si>
    <t>2.ค่าอาหารว่างและเครื่องดื่ม</t>
  </si>
  <si>
    <t>แผนปฏิบัติราชการประจำปี 2564</t>
  </si>
  <si>
    <t>ชื่อโครงการ เตรียมความพร้อมกรณีเกิดอัคคีภัยในโรงพยาบาล</t>
  </si>
  <si>
    <t>3.พัฒนาองค์ความรู้แก่เจ้าหน้าที่โรงพยาบาลด้านการป้องกัน และควบคุมเหตุเพลิงไหม้ได้</t>
  </si>
  <si>
    <t>1.เจ้าหน้าที่โรงพยาบาลผ่านการพัฒนาองค์ความรู้การป้องกันและควบคุมเหตุเพิงไหม้ได้ร้อยละ 90</t>
  </si>
  <si>
    <t xml:space="preserve">บุคลากรใน </t>
  </si>
  <si>
    <t>160 คน</t>
  </si>
  <si>
    <t>ผ่านการพัฒนาองค์</t>
  </si>
  <si>
    <t>ความรู้การป้องกัน</t>
  </si>
  <si>
    <t>ไหม้ได้ร้อยละ 90</t>
  </si>
  <si>
    <t>เจ้าหน้าที่โรงพยาบาล</t>
  </si>
  <si>
    <t>ซ้อมแผนการเผชิญเหตุไฟไหม้</t>
  </si>
  <si>
    <t>2.ค่าอาหารว่างและเครื่องดื่ม 80 คน</t>
  </si>
  <si>
    <t>4.ค่าเชื้อเพลิงใช้ในการซ้อมแผน</t>
  </si>
  <si>
    <t>3.ค่าวิทยากรบรรยายภาคทฤษฎี</t>
  </si>
  <si>
    <t>25บาทx 2 มื้อ</t>
  </si>
  <si>
    <t>อบรมฟื้นฟูองค์ความรู้และฝึก</t>
  </si>
  <si>
    <r>
      <t>ประเภทโครงการ</t>
    </r>
    <r>
      <rPr>
        <sz val="14"/>
        <rFont val="TH SarabunPSK"/>
        <family val="2"/>
      </rPr>
      <t xml:space="preserve"> (  ) 1.ปัญหาสำคัญของพื้นที่  (  ) 2.ยุทธศาสตร์หน่วยงาน ( / ) 3.ยุทธศาสตร์ระบบสุขภาพจ.ยะลา (   ) 4.นโยบายเร่งด่วนและปัญหาระดับชาติ  </t>
    </r>
  </si>
  <si>
    <t xml:space="preserve"> (จำลองเหตุการณ์เสมือนจริง)</t>
  </si>
  <si>
    <t>120 คน</t>
  </si>
  <si>
    <t>2.ค่าอาหารว่างและเครื่องดื่ม 120คนx</t>
  </si>
  <si>
    <t>ทีมสหวิชาชีพ</t>
  </si>
  <si>
    <t>**จิตเวช</t>
  </si>
  <si>
    <t>เด็ก</t>
  </si>
  <si>
    <t>ล่าช้า</t>
  </si>
  <si>
    <t xml:space="preserve">ตัวชี้วัดระดับวัตถุประสงค์ของโครงการ           </t>
  </si>
  <si>
    <t>กลยุทธ์กิจกรรมหลักกิจกรรม</t>
  </si>
  <si>
    <t>เป้าหมายเชิงปริมาณ</t>
  </si>
  <si>
    <t>ตัวชี้วัด (กิจกรรม)</t>
  </si>
  <si>
    <r>
      <t xml:space="preserve">ประเภทโครงการ </t>
    </r>
    <r>
      <rPr>
        <sz val="14"/>
        <rFont val="TH SarabunPSK"/>
        <family val="2"/>
      </rPr>
      <t>( )1.ปัญหาสำคัญของพื้นที่ (/ )2.ยุทธศาสตร์หน่วยงาน ( )3.ยุทศาสตร์ระบบสุขภาพจ.ยะลา (/)4.นโยบายเร่งด่วนและปัญหาระดับชาติ ( )5.นโยบายของกระทรวง/กรม/เขต/งานประจำที่ต้องใช้เงิน</t>
    </r>
  </si>
  <si>
    <t>จำนวน 40 คน</t>
  </si>
  <si>
    <t>กาบัง</t>
  </si>
  <si>
    <t>หน้าที่ 19/1</t>
  </si>
  <si>
    <t>หน้าที่ 19/2</t>
  </si>
  <si>
    <t>หน้าที่ 19/3</t>
  </si>
  <si>
    <t>หน้าที่ 19/4</t>
  </si>
  <si>
    <t>หน้าที่ 19/7</t>
  </si>
  <si>
    <t>หน้าที่ 19/8</t>
  </si>
  <si>
    <t>หน้าที่ 19/9</t>
  </si>
  <si>
    <t>หน้าที่ 19/11</t>
  </si>
  <si>
    <t>นโยบายเร่งด่วนและปัญหาระดับชาติ</t>
  </si>
  <si>
    <t>เครือข่าย</t>
  </si>
  <si>
    <t>ผอ./หัวหน้า</t>
  </si>
  <si>
    <t>ฝ่าย/งานและ</t>
  </si>
  <si>
    <t>ทีมคุณภาพ</t>
  </si>
  <si>
    <t>ที่เกี่ยวข้อง</t>
  </si>
  <si>
    <t>50  คน</t>
  </si>
  <si>
    <t>หน่วยบริการ</t>
  </si>
  <si>
    <t>1.ค่าอาหารกลางวัน</t>
  </si>
  <si>
    <t>ตามเกณฑ์การ</t>
  </si>
  <si>
    <t>ประเมินคุณ</t>
  </si>
  <si>
    <t xml:space="preserve">ภาพในปี </t>
  </si>
  <si>
    <t xml:space="preserve">3. ค่าตอบแทนวิทยากร 600 </t>
  </si>
  <si>
    <t>(50 บาทx50 คนx 3 วัน)</t>
  </si>
  <si>
    <t>หน้าที่ 19/24</t>
  </si>
  <si>
    <t>หน้าที่ 19/25</t>
  </si>
  <si>
    <t>4.ค่าวิทยากรกลุ่มภาคสนาม 4 คนx</t>
  </si>
  <si>
    <t>ฮาญัร</t>
  </si>
  <si>
    <t>หน้าที่ 19/10</t>
  </si>
  <si>
    <t>x 50 บาท x 1มื้อ</t>
  </si>
  <si>
    <t>( 25บาท x50  คนx2 มื้อx 3วัน)</t>
  </si>
  <si>
    <t>ปฏิบัติการเตรียมความพร้อม</t>
  </si>
  <si>
    <t>กรณีเกิดเหตุอัคคีภัย</t>
  </si>
  <si>
    <t>2.ค่าอาหารว่างและเครื่องดื่ม25</t>
  </si>
  <si>
    <t>1.พัฒนาระบบกระตุ้น</t>
  </si>
  <si>
    <t>พัฒนาการ</t>
  </si>
  <si>
    <t>3.จัดมุมสำหรับกระตุ้น</t>
  </si>
  <si>
    <t>2.จัดซื้อของเล่นเพื่อประเมิน</t>
  </si>
  <si>
    <t>พัฒนาการสำหรับเด็ก</t>
  </si>
  <si>
    <t>หน้าที่ 19/26</t>
  </si>
  <si>
    <t>ตารางที่8 แผนปฎิบัติราชการประจำปี 2564 ของหน่วยงาน ฝ่ายบริหารงานทั่วไป</t>
  </si>
  <si>
    <t>(/)5.นโยบายของกระทรวง/กรม/เขต/งานประจำที่ต้องใช้เงิน</t>
  </si>
  <si>
    <t>40 คน</t>
  </si>
  <si>
    <t>โรงพยาบาล</t>
  </si>
  <si>
    <t>หน้าที่ 19/27</t>
  </si>
  <si>
    <t>1.เพื่อให้โรงพยาบาลพัฒนาระบบความปลอดภัยในการบริการประชาชน   2.เพื่อให้โรงพยาบาลผ่านมาตรฐานความปลอดภัยด้านอัคคีภัย</t>
  </si>
  <si>
    <t>และควบคุมเหตุเพลิง</t>
  </si>
  <si>
    <t>สรุปแผนปฏิบัติราชการ ปี 2566   งบเงินบำรุง</t>
  </si>
  <si>
    <t>ตารางที่  8  แผนปฏิบัติราชการ ประจำปี 2566    ของหน่วยงาน บริหารงานทั่วไป โรงพยาบาลกาบัง</t>
  </si>
  <si>
    <t>แผนปฏิบัติราชการ  ประจำปี 2566</t>
  </si>
  <si>
    <t>ตารางที่8 แผนปฎิบัติราชการประจำปี 2566 ของหน่วยงาน กายภาพบำบัด</t>
  </si>
  <si>
    <t>แผนปฏิบัติราชการประจำปี 2566</t>
  </si>
  <si>
    <r>
      <t xml:space="preserve">ประเภทโครงการ </t>
    </r>
    <r>
      <rPr>
        <sz val="14"/>
        <rFont val="TH SarabunPSK"/>
        <family val="2"/>
      </rPr>
      <t>( / )1.ปัญหาสำคัญของพื้นที่ ( )2.ยุทธศาสตร์หน่วยงาน ( )3.ยุทศาสตร์ระบบสุขภาพจ.ยะลา (/)4.นโยบายเร่งด่วนและปัญหาระดับชาติ ( )5.นโยบายของกระทรวง/กรม/เขต/งานประจำที่ต้องใช้เงิน</t>
    </r>
  </si>
  <si>
    <t xml:space="preserve">ชื่อโครงการ โครงการอบรมเชิงปฏิบัติการด้านการบำบัดฟื้นฟูสมรรถภาพผู้ป่วยระยะกลาง IMC ให้แก่ผู้ป่วยและญาติ/ผู้ดูแล ปี 2565            </t>
  </si>
  <si>
    <r>
      <t xml:space="preserve">วัตถุประสงค์ของโครงการ </t>
    </r>
    <r>
      <rPr>
        <sz val="14"/>
        <rFont val="TH SarabunPSK"/>
        <family val="2"/>
      </rPr>
      <t xml:space="preserve"> 1.เพื่อให้ญาติ/ผู้ดูแลมีความรู้และสามารถดูแลให้การบำบัดฟื้นฟูผู้ป่วยระยะกลาง IMC ได้    </t>
    </r>
    <r>
      <rPr>
        <b/>
        <sz val="14"/>
        <rFont val="TH SarabunPSK"/>
        <family val="2"/>
      </rPr>
      <t xml:space="preserve"> </t>
    </r>
  </si>
  <si>
    <t xml:space="preserve">                        2.เพื่อให้ผู้ป่วยระยะกลาง IMC มีความสามารถในการปฏิบัติกิจวัตรประจำวันได้เพิ่มขึ้น </t>
  </si>
  <si>
    <t xml:space="preserve">                        3.เพื่อสนับสนุนอุปกรณ์เพื่อใช้ในการฟื้นฟูสมรรถภาพ</t>
  </si>
  <si>
    <r>
      <t xml:space="preserve">ตัวชี้วัดระดับวัตถุประสงค์ของโครงการ  </t>
    </r>
    <r>
      <rPr>
        <sz val="14"/>
        <rFont val="TH SarabunPSK"/>
        <family val="2"/>
      </rPr>
      <t xml:space="preserve">1.ร้อยละ 80 ของญาติ/ผู้ดูแลมีความรู้และสามารถดูแลให้การบำบัดฟื้นฟูผู้ป่วยระยะกลาง IMC         </t>
    </r>
    <r>
      <rPr>
        <b/>
        <sz val="14"/>
        <rFont val="TH SarabunPSK"/>
        <family val="2"/>
      </rPr>
      <t xml:space="preserve">  </t>
    </r>
  </si>
  <si>
    <t xml:space="preserve">   2.ร้อยละ 70 ของผู้ป่วยระยะกลาง IMC มีความสามารถในการทำกิจวัตรประจำวันเพิ่มขึ้น </t>
  </si>
  <si>
    <t>จัดกิจกรรมอบรมเชิงปฏิบัติ</t>
  </si>
  <si>
    <t>การบำบัดฟื้นฟูผู้ป่วยระยะ</t>
  </si>
  <si>
    <t>กลาง IMC ให้แก่ญาติ/ผู้ดูแล</t>
  </si>
  <si>
    <t>หลักสูตร 1วันแบ่งเป็น 4รุ่นๆ</t>
  </si>
  <si>
    <t>ละ 30คน รวม 120 คน</t>
  </si>
  <si>
    <t xml:space="preserve">1.รูปแบบการอมรมช่วงเช้า </t>
  </si>
  <si>
    <t>เป็นการบรรยายเรื่องโรค</t>
  </si>
  <si>
    <t>หลอดเลือดสมอง traumatic</t>
  </si>
  <si>
    <t xml:space="preserve">brain injury  spinal cord </t>
  </si>
  <si>
    <t>injury และ Hip Fracture</t>
  </si>
  <si>
    <t>วิธีการดูแล บำบัด ฟื้นฟูผู้ป่วย</t>
  </si>
  <si>
    <t>ต่อด้วยการแบ่งกลุ่มผู้เข้าร่วม</t>
  </si>
  <si>
    <t>อบรมเป็น 2กลุ่ม อบรมเชิง</t>
  </si>
  <si>
    <t>ปฏิบัติ  ฝึกทักษะ การดูแล</t>
  </si>
  <si>
    <t>บำบัดฟื้นฟู โดยสาธิตกับผู้ป่วย</t>
  </si>
  <si>
    <t>ระยะกลาง IMC และญาติ/</t>
  </si>
  <si>
    <t xml:space="preserve">ผู้ดูแลฝึกปฏิบัติร่วมกัน </t>
  </si>
  <si>
    <t>2.รูปแบบการอมรมช่วงบ่าย</t>
  </si>
  <si>
    <t>เป็นการอบรมเชิงปฏิบัติให้แก่</t>
  </si>
  <si>
    <t>ผู้ป่วยระยะกลาง และญาติ</t>
  </si>
  <si>
    <t>หรือผู้ดูแล ฝึกทักษะการฟื้นฟู</t>
  </si>
  <si>
    <t>สมรรถภาพ การฝึกทักษะ</t>
  </si>
  <si>
    <t>กล้ามเนื้อมัดใหญ่ – มัดเล็ก</t>
  </si>
  <si>
    <t>การจัดท่าทางนั่งและท่านอน</t>
  </si>
  <si>
    <t>เคลื่อนไหวข้อต่างๆ ฝึกการ</t>
  </si>
  <si>
    <t xml:space="preserve">สันทนาการ เป็นต้น  </t>
  </si>
  <si>
    <t>เคลื่อนย้ายตัว และฝึกกิจกรรม</t>
  </si>
  <si>
    <t>1.ร้อยละ 80</t>
  </si>
  <si>
    <t>ญาติ/ผู้ดูแล</t>
  </si>
  <si>
    <t>ของญาติ/</t>
  </si>
  <si>
    <t>ผู้ดูแลมีความรู้</t>
  </si>
  <si>
    <t>และสามารถดู</t>
  </si>
  <si>
    <t>แลให้การบำ</t>
  </si>
  <si>
    <t>บัดฟื้นฟูผู้ป่วย</t>
  </si>
  <si>
    <t>ระยะกลาง</t>
  </si>
  <si>
    <t>MIC</t>
  </si>
  <si>
    <t>2.ร้อยละ 70</t>
  </si>
  <si>
    <t>ผู้ป่วยระยะ</t>
  </si>
  <si>
    <t>กลาง IMC</t>
  </si>
  <si>
    <t>มีความ</t>
  </si>
  <si>
    <t>สามารถใน</t>
  </si>
  <si>
    <t>ทำกิจวัตร</t>
  </si>
  <si>
    <t>ประจำวัน</t>
  </si>
  <si>
    <t>เพิ่มขึ้น</t>
  </si>
  <si>
    <t>1.ค่าจัดทำ/จัดซื้อคู่มือฟื้นฟูสมรรถภาพผู้ป่วยระยะ</t>
  </si>
  <si>
    <t>กลาง IMC (stroke, traumatic brain injury,</t>
  </si>
  <si>
    <t xml:space="preserve">3.ค่าอาหารกลางวันของผู้เข้าร่วมประชุมรุ่นละ </t>
  </si>
  <si>
    <t>30คน วิทยากร ๑ คน และเจ้าหน้าที่รพ./สสอ./</t>
  </si>
  <si>
    <t>spinal cord injury และ Hip Facture) (60 เล่มx</t>
  </si>
  <si>
    <t>150 บาท)</t>
  </si>
  <si>
    <t>2.สื่อประชาสัมพันธ์ไวนิลขนาด 1.5x2เมตร (2ผืนx</t>
  </si>
  <si>
    <t>750 บาท)</t>
  </si>
  <si>
    <t>4.ค่าอาหารว่างและเครื่องดื่มของผู้เข้าร่วมประชุม</t>
  </si>
  <si>
    <t>รพ.สต. 9คน (40คนx 50บาทx 4วัน)</t>
  </si>
  <si>
    <t>รุ่นละ ๓๐ คน  วิทยากร 1 คน และเจ้าหน้าที่รพ./</t>
  </si>
  <si>
    <t>สสอ./รพ.สต. 9คน (40คนx 25บาทx 2มื้อx 4วัน)</t>
  </si>
  <si>
    <t xml:space="preserve">5.ค่าสมนาคุณวิทยากร (1คน x6ชม.x 300บาทx </t>
  </si>
  <si>
    <t>4วัน)</t>
  </si>
  <si>
    <t>6.ค่าจ้างทำยางยืดออกกำลังกาย (60บาทx 40เส้น)</t>
  </si>
  <si>
    <t xml:space="preserve">รวมงบประมาณค่าใช้จ่ายโครงการ อบรมเชิงปฏิบัติการด้านการบำบัดฟื้นฟูสมรรถภาพผู้ป่วยระยะกลาง IMC ให้แก่ผู้ป่วยและญาติ/ผู้ดูแล ปี 2565 </t>
  </si>
  <si>
    <t>เป็นเงินทั้งสิ้น  36,100  บาท (เงินสามหมื่นหกพันหนึ่งร้อยบาทถ้วน )</t>
  </si>
  <si>
    <t>งบ PP</t>
  </si>
  <si>
    <t>ตารางที่8 แผนปฎิบัติราชการประจำปี 2566 ของหน่วยงาน โภชนศาสตร์</t>
  </si>
  <si>
    <r>
      <t xml:space="preserve">วัตถุประสงค์ของโครงการ </t>
    </r>
    <r>
      <rPr>
        <sz val="14"/>
        <rFont val="TH SarabunPSK"/>
        <family val="2"/>
      </rPr>
      <t xml:space="preserve"> 1.เพื่อให้เด็กนักเรียนมีความรู้ในการอ่านฉลากสินค้า / อาหาร</t>
    </r>
  </si>
  <si>
    <t xml:space="preserve">                        2.เพื่อให้เด็กนักเรียนสามารถเลือกซื้ออาหารได้อย่างเหมาะสม</t>
  </si>
  <si>
    <r>
      <t xml:space="preserve">ตัวชี้วัดระดับวัตถุประสงค์ของโครงการ  </t>
    </r>
    <r>
      <rPr>
        <sz val="14"/>
        <rFont val="TH SarabunPSK"/>
        <family val="2"/>
      </rPr>
      <t xml:space="preserve">1.เด็กนักเรียนที่เข้าร่วมโครงการ มีความรู้ในการอ่านฉลากสิค้า/อาหารถูกต้อง  ร้อยละ  60        </t>
    </r>
    <r>
      <rPr>
        <b/>
        <sz val="14"/>
        <rFont val="TH SarabunPSK"/>
        <family val="2"/>
      </rPr>
      <t xml:space="preserve">  </t>
    </r>
  </si>
  <si>
    <t xml:space="preserve">  2.เด็กนักเรียนที่เข้าร่วมโครงการสามารถเลือกซื้อสินค้า/อาหารอย่างเหมาะสม  ร้อยละ  60</t>
  </si>
  <si>
    <t xml:space="preserve">อ่านฉลากโภชนาการ </t>
  </si>
  <si>
    <t xml:space="preserve">อบรมให้ความรู้เรื่อง </t>
  </si>
  <si>
    <t>อ่านเป็นกินเป็น นักเรียนชั้น</t>
  </si>
  <si>
    <t>ประถมศึกษา ในพื้นที่ อ.กาบัง</t>
  </si>
  <si>
    <t>เด็กนักเรียน</t>
  </si>
  <si>
    <t>โรงเรียน</t>
  </si>
  <si>
    <t>บ้านบละ</t>
  </si>
  <si>
    <t>ร้อยละ  60</t>
  </si>
  <si>
    <t>ตัวอย่างอาหารสำหรับอ่านฉลากโภชนาการ</t>
  </si>
  <si>
    <t>วัสดุอุปกรณ์สำหรับจัดโครงการอาหารว่าง</t>
  </si>
  <si>
    <t>สำหรับผู้เข้าร่วมโครงการ</t>
  </si>
  <si>
    <t>1.เด็กนักเรียนที่เข้า</t>
  </si>
  <si>
    <t>ร่วมโครงการ มีความ</t>
  </si>
  <si>
    <t>รู้ในการอ่านฉลาก/</t>
  </si>
  <si>
    <t>สินค้าอาหารถูกต้อง</t>
  </si>
  <si>
    <t>2.เด็กนักเรียนที่เข้า</t>
  </si>
  <si>
    <t>ร่วมโครงการ สามารถ</t>
  </si>
  <si>
    <t>อย่างเหมาะสม</t>
  </si>
  <si>
    <t>เลือกซื้อสินค้าอาหาร</t>
  </si>
  <si>
    <t xml:space="preserve">ชื่อโครงการ อ่านฉลากโภชนาการ  อ่านเป็นกินเป็น              </t>
  </si>
  <si>
    <t>รวมงบประมาณค่าใช้จ่ายโครงการ อ่านฉลากโภชนาการ  อ่านเป็นกินเป็น เป็นเงินทั้งสิ้น  4,000  บาท (เงินสี่พันบาทถ้วน )</t>
  </si>
  <si>
    <t>นส.กัซมี โละซา</t>
  </si>
  <si>
    <t>มะตานิง</t>
  </si>
  <si>
    <t>นส.นูรไลลา</t>
  </si>
  <si>
    <r>
      <t xml:space="preserve">วัตถุประสงค์ของโครงการ </t>
    </r>
    <r>
      <rPr>
        <sz val="14"/>
        <rFont val="TH SarabunPSK"/>
        <family val="2"/>
      </rPr>
      <t xml:space="preserve"> 1.เพื่อพัฒนาความรู้ ทักษะการแพทย์แผนไทยแก่อาสาสมัครสาธารณสุข</t>
    </r>
  </si>
  <si>
    <t xml:space="preserve">                        2.เพื่อส่งเสริมการบริการการแพทย์แผนไทยเชิงรุกให้กับประชาชนในชุมชน</t>
  </si>
  <si>
    <t xml:space="preserve">                        3.เพื่อพัฒนาการมีส่วนร่วมของชุมชนในงานแพทย์แผนไทย</t>
  </si>
  <si>
    <r>
      <t xml:space="preserve">ตัวชี้วัดระดับวัตถุประสงค์ของโครงการ  </t>
    </r>
    <r>
      <rPr>
        <sz val="14"/>
        <rFont val="TH SarabunPSK"/>
        <family val="2"/>
      </rPr>
      <t xml:space="preserve">1.กลุ่มเป้าหมาย จำนวน 50 คน มีความรู้ ความเข้าใจ ทักษะจากการนวด การประคบสมุนไพร และนำสมุนไพรพื้นบ้านมาใช้ประโยชน์        </t>
    </r>
    <r>
      <rPr>
        <b/>
        <sz val="14"/>
        <rFont val="TH SarabunPSK"/>
        <family val="2"/>
      </rPr>
      <t xml:space="preserve">  </t>
    </r>
  </si>
  <si>
    <t xml:space="preserve">   2.กลุ่มเป้าหมาย จำนวน 50 คน สามารถถ่ายทอดความรู้ ทักษะให้กับชุมชนและ ส่งเสริมการดูแลด้วยแพทย์ทางเลือก</t>
  </si>
  <si>
    <t>กิจกรรมอบรมความรู้เรื่อง</t>
  </si>
  <si>
    <t>สมุนไพรและการใช้สมุนไพร</t>
  </si>
  <si>
    <t>เบื้องต้น การนวด การประคบ</t>
  </si>
  <si>
    <t>สมุนไพร</t>
  </si>
  <si>
    <t>50 คน</t>
  </si>
  <si>
    <t>อสมเขต รพ.</t>
  </si>
  <si>
    <t>กาบัง จำนวน</t>
  </si>
  <si>
    <t>1.อสม.เขต</t>
  </si>
  <si>
    <t>รับผิดชอบรพ.</t>
  </si>
  <si>
    <t>และประชาชน</t>
  </si>
  <si>
    <t>สามารถดูแล</t>
  </si>
  <si>
    <t>ตนเองด้วยการ</t>
  </si>
  <si>
    <t>นวดและประคบ</t>
  </si>
  <si>
    <t>สมุนไพลได้</t>
  </si>
  <si>
    <t>2.อสม.เขต</t>
  </si>
  <si>
    <t>สมามรถผลิต</t>
  </si>
  <si>
    <t>และมีผลิตภัณฑ์</t>
  </si>
  <si>
    <t>สมุนไพลใช้เองได้</t>
  </si>
  <si>
    <t xml:space="preserve">1.ค่าอาหารกลางวัน 50คนx 50บาท </t>
  </si>
  <si>
    <t>2.ค่าอาหารว่างและเครื่องดื่ม 50คนx 25บาทx 2มื้อ</t>
  </si>
  <si>
    <t>3.ค่าจัดทำเอกสาร 30บาท x 50 คน</t>
  </si>
  <si>
    <t>4.ค่าวิทยากร 1คนx 300บาทx 4ชม.</t>
  </si>
  <si>
    <t>5.สื่อประชาสัมพันธ์ไวนิลขนาด 1x3เมตร (1ผืนx</t>
  </si>
  <si>
    <t>1200 บาท)</t>
  </si>
  <si>
    <t>6.ค่าวัสดุอุปกรณ์ในการผลิตยาสมุนไพรและผลิต</t>
  </si>
  <si>
    <t xml:space="preserve">ภัณฑ์ จำนวน 50 ชุดดังนี้ </t>
  </si>
  <si>
    <t xml:space="preserve"> 6.1ไพล กก ละ 100 บาท x 15 กก </t>
  </si>
  <si>
    <t xml:space="preserve"> 6.2.ขมิ้นชัน กก ละ 80 บาท x 15 กก</t>
  </si>
  <si>
    <t xml:space="preserve"> 6.3มะกรูด กก ละ 50 บาท x 15 กก</t>
  </si>
  <si>
    <t xml:space="preserve"> 6.4ตะไคร้ กก ละ 50 บาท x 15 กก</t>
  </si>
  <si>
    <t xml:space="preserve"> 6.5.พิมเสน กก ละ 1,500 บาท x 1 กก</t>
  </si>
  <si>
    <t xml:space="preserve"> 6.6.การบูร กก ละ 850 บาท x 1 กก</t>
  </si>
  <si>
    <t xml:space="preserve"> 6.7.เกลือ ถุงละ 10 บาท x 1 ถุง</t>
  </si>
  <si>
    <t xml:space="preserve"> 6.8.ผ้าดิบ หลาละ 50 บาท x 25 หลา</t>
  </si>
  <si>
    <t xml:space="preserve"> 6.9.เชือกขาว ม้วนละ 200 บาท x 3 ม้วน</t>
  </si>
  <si>
    <t xml:space="preserve"> 6.10.ถุงมือ กล่องละ 220 บาท x 2 กล่อง</t>
  </si>
  <si>
    <t xml:space="preserve"> 6.11.กระดาษบรู๊ฟขาว โหลละ 50 บาท x 3 โหล</t>
  </si>
  <si>
    <t xml:space="preserve">6.12.ขวดลูกกลิ้ง ขนาด 8ซีซี ขวดละ 15บาทx </t>
  </si>
  <si>
    <t>50ขวด</t>
  </si>
  <si>
    <t>6.13.กะละมัง ใบละ50 บาทx 5ใบ</t>
  </si>
  <si>
    <t xml:space="preserve">ชื่อโครงการ โครงการส่งเสริมการดูแลสุขภาพด้วยแพทย์แผนไทย          </t>
  </si>
  <si>
    <t xml:space="preserve">ชื่อโครงการ โครงการโภชนาการดี ลดหวาน มัน เค็ม              </t>
  </si>
  <si>
    <r>
      <t xml:space="preserve">วัตถุประสงค์ของโครงการ </t>
    </r>
    <r>
      <rPr>
        <sz val="14"/>
        <rFont val="TH SarabunPSK"/>
        <family val="2"/>
      </rPr>
      <t xml:space="preserve"> 1.เพื่อให้ประชาชนกลุ่มเสี่ยง/ปัจจัยเสี่ยงโรคเรื้อรังมีความรู้เกี่ยวกับการบริโภคอาหารที่ถูกต้องและเหมาะสม</t>
    </r>
  </si>
  <si>
    <t xml:space="preserve">                        2.เพื่อให้ประชาชนกลุ่มเสี่ยง/ปัจจัยเสี่ยงมีพฤติกรรมการบริโภคอาหารที่ดีขึ้น</t>
  </si>
  <si>
    <t xml:space="preserve">  2.ประชาชนกลุ่มเสี่ยง/ปัจจัยเสี่ยงมีพฤติกรรมการบริโภคอาหารที่ดีขึ้น</t>
  </si>
  <si>
    <t>โภชนาการสำหรับ</t>
  </si>
  <si>
    <t>กลุ่มเสี่ยงโรคไม่ติดต่อเรื้อรัง</t>
  </si>
  <si>
    <t>และการปรับเปลี่ยน</t>
  </si>
  <si>
    <t>พฤติกรรมการบริโภคอาหาร</t>
  </si>
  <si>
    <t>ประชาชนกลุ่ม</t>
  </si>
  <si>
    <t xml:space="preserve">เสี่ยงจำนวน </t>
  </si>
  <si>
    <t>เขตอำเภอ</t>
  </si>
  <si>
    <t>1.ประชาชนกลุ่มเสี่ยง</t>
  </si>
  <si>
    <t>มีความรู้เกี่ยวกับการ</t>
  </si>
  <si>
    <t>บริโภคอาหารที่ถูกต้อง</t>
  </si>
  <si>
    <t xml:space="preserve">และเหมาะสม ร้อยละ </t>
  </si>
  <si>
    <r>
      <t xml:space="preserve">ตัวชี้วัดระดับวัตถุประสงค์ของโครงการ  </t>
    </r>
    <r>
      <rPr>
        <sz val="14"/>
        <rFont val="TH SarabunPSK"/>
        <family val="2"/>
      </rPr>
      <t>1.ประชาชนกลุ่มเสี่ยงมีความรู้เกี่ยวกับการบริโภคอาหารที่ถูกต้องและเหมาะสม</t>
    </r>
    <r>
      <rPr>
        <b/>
        <sz val="14"/>
        <rFont val="TH SarabunPSK"/>
        <family val="2"/>
      </rPr>
      <t xml:space="preserve"> ร้อยละ 60</t>
    </r>
  </si>
  <si>
    <t>ปัจจัยเสี่ยงมีพฤติกรรม</t>
  </si>
  <si>
    <t>2.ประชาชนกลุ่มเสี่ยง/</t>
  </si>
  <si>
    <t>การบริโภคอาหาร</t>
  </si>
  <si>
    <t>ที่ดีขึ้น</t>
  </si>
  <si>
    <t>โมเดลตัวอย่างอาหารในพื้นที่</t>
  </si>
  <si>
    <t>ตารางที่8 แผนปฎิบัติราชการประจำปี 2566 ของหน่วยงาน เทคนิคการแพทย์</t>
  </si>
  <si>
    <t>ตารางที่8 แผนปฎิบัติราชการประจำปี 2566 ของหน่วยงาน แพทย์แผนไทย</t>
  </si>
  <si>
    <r>
      <t xml:space="preserve">ประเภทโครงการ </t>
    </r>
    <r>
      <rPr>
        <sz val="14"/>
        <rFont val="TH SarabunPSK"/>
        <family val="2"/>
      </rPr>
      <t>(  )1.ปัญหาสำคัญของพื้นที่ (  )2.ยุทธศาสตร์หน่วยงาน ( / )3.ยุทศาสตร์ระบบสุขภาพจ.ยะลา ( )4.นโยบายเร่งด่วนและปัญหาระดับชาติ ( )5.นโยบายของกระทรวง/กรม/เขต/งานประจำที่ต้องใช้เงิน</t>
    </r>
  </si>
  <si>
    <t>ชื่อโครงการ โครงการการพัฒนาคุณภาพห้องปฏฺบัติการ รพ.สต. ตามมาตรฐานกระทรวงสาธารณสุข</t>
  </si>
  <si>
    <r>
      <t xml:space="preserve">วัตถุประสงค์ของโครงการ </t>
    </r>
    <r>
      <rPr>
        <sz val="14"/>
        <rFont val="TH SarabunPSK"/>
        <family val="2"/>
      </rPr>
      <t xml:space="preserve"> 1.เพื่อให้ห้องปฏิบัติการ รพ.สต มีคุณภาพได้มาตรฐานตามที่กำหนด</t>
    </r>
  </si>
  <si>
    <t xml:space="preserve">                        2.เพื่อให้เจ้าหน้าที่มีความรุ้ ความเข้าใจ ตามมาตรฐานการตรวจ</t>
  </si>
  <si>
    <t xml:space="preserve">                        3.เพื่อให้ได้ผลการตรวจวิเคราะห์ที่ถูกต้อง แม่นยำ เชื่อถือได้ </t>
  </si>
  <si>
    <r>
      <t xml:space="preserve">ตัวชี้วัดระดับวัตถุประสงค์ของโครงการ  </t>
    </r>
    <r>
      <rPr>
        <sz val="14"/>
        <rFont val="TH SarabunPSK"/>
        <family val="2"/>
      </rPr>
      <t xml:space="preserve">1.รพ.สต. ผ่านเกณฑ์การประเมินตามมาตรฐาน มากกว่าร้อยละ 80   </t>
    </r>
    <r>
      <rPr>
        <b/>
        <sz val="14"/>
        <rFont val="TH SarabunPSK"/>
        <family val="2"/>
      </rPr>
      <t xml:space="preserve">  </t>
    </r>
  </si>
  <si>
    <t xml:space="preserve">   2.ร้อยละ 80 ของเจ้าหน้าที่มีความรู้ความเข้าใจทางห้องปฏิบัติการ </t>
  </si>
  <si>
    <t>อบรมการพัฒนาคุณภาพห้อง</t>
  </si>
  <si>
    <t>ปฏิบัติการรพ.สต ตาม</t>
  </si>
  <si>
    <t>มาตรฐานกระทรวง</t>
  </si>
  <si>
    <t>รพ.สต. จำนวน</t>
  </si>
  <si>
    <t>ประเมินมาตรฐาน</t>
  </si>
  <si>
    <t xml:space="preserve">มากกว่าร้อยละ 80  </t>
  </si>
  <si>
    <t>1.รพ.สต. ผ่านเกณฑ์การ</t>
  </si>
  <si>
    <t>2.ร้อยละ 80 ของ</t>
  </si>
  <si>
    <t>เจ้าหน้าที่มีความรู้</t>
  </si>
  <si>
    <t xml:space="preserve">ห้องปฏิบัติการ </t>
  </si>
  <si>
    <t>ความเข้าใจทาง</t>
  </si>
  <si>
    <t>2.ค่าอาหารกลางวัน 50บาทx 15คน</t>
  </si>
  <si>
    <t>3.ค่าอาหารว่างและเครื่องดื่ม 25บาทx 15คนx 1มื้อ</t>
  </si>
  <si>
    <t>รวมงบประมาณค่าใช้จ่ายโครงการส่งเสริมการดูแลสุขภาพด้วยแพทย์แผนไทย เป็นเงินทั้งสิ้น  18,900  บาท (เงินหนึ่งหมื่นแปดพันเก้าร้อยบาทถ้วน )</t>
  </si>
  <si>
    <t>นส.ซากีนะห์</t>
  </si>
  <si>
    <t>สาธารณสุขแก่เจ้าหน้าที่</t>
  </si>
  <si>
    <t xml:space="preserve">บุคลากรสาธารณสุขใน </t>
  </si>
  <si>
    <t>รพ.สต.อำเภอกาบัง</t>
  </si>
  <si>
    <t>ชื่อโครงการ โครงการการเก็บสิ่งส่งตรวจอย่างมีคุณภาพ ได้มาตรฐาน</t>
  </si>
  <si>
    <r>
      <t xml:space="preserve">วัตถุประสงค์ของโครงการ </t>
    </r>
    <r>
      <rPr>
        <sz val="14"/>
        <rFont val="TH SarabunPSK"/>
        <family val="2"/>
      </rPr>
      <t xml:space="preserve"> 1.พื่อให้ได้สิ่งส่งตรวจที่ถูกต้อง มีคุณภาพ ได้มาตรฐาน </t>
    </r>
  </si>
  <si>
    <t xml:space="preserve">                        2.เพื่อลดอัตราการปฏิเสธสิ่งส่งตรวจ  </t>
  </si>
  <si>
    <t xml:space="preserve">                        3.เพื่อให้ได้ผลการตรวจที่ถูกต้อง แม่นยำ น่าเชื่อถือได้    4. เพื่อลดการส่งตรวจซ้ำกรณีสงสัยผล</t>
  </si>
  <si>
    <t xml:space="preserve">   2.ร้อยละ 80 ของเจ้าหน้าที่มีความรู้ ความเข้าใจในการเก็บสิ่งส่งตรวจให้มีคุณภาพและได้มาตรฐาน </t>
  </si>
  <si>
    <t>การพัฒนาศักยภาพการเก็บ</t>
  </si>
  <si>
    <t>สิ่งส่งตรวจอย่างมีคุณภาพ</t>
  </si>
  <si>
    <t>ได้มาตรฐาน แก่บุคลากร</t>
  </si>
  <si>
    <t>สาธารณสุขอำเภอกาบัง</t>
  </si>
  <si>
    <t>LR,,OPD,เวช</t>
  </si>
  <si>
    <t>1.พว.  IPD,ER,</t>
  </si>
  <si>
    <t xml:space="preserve">2.พว. รพ.สต. </t>
  </si>
  <si>
    <t>10 คน</t>
  </si>
  <si>
    <t>3.เจ้าหน้าที่ส่ง</t>
  </si>
  <si>
    <t xml:space="preserve">สิงส่งตรวจ 4 </t>
  </si>
  <si>
    <t>1.อัตราการปฏิเสธ</t>
  </si>
  <si>
    <t>สิ่งส่งตรวจน้อยกว่า</t>
  </si>
  <si>
    <t xml:space="preserve">ร้อยละ 0.5 </t>
  </si>
  <si>
    <r>
      <t xml:space="preserve">ตัวชี้วัดระดับวัตถุประสงค์ของโครงการ  </t>
    </r>
    <r>
      <rPr>
        <sz val="14"/>
        <rFont val="TH SarabunPSK"/>
        <family val="2"/>
      </rPr>
      <t>1.อัตราการปฏิเสธสิ่งส่งตรวจน้อยกว่าร้อยละ 0.5</t>
    </r>
  </si>
  <si>
    <t>ความเข้าใจในการ</t>
  </si>
  <si>
    <t>สิ่งส่งตรวจให้มี</t>
  </si>
  <si>
    <t>คุณภาพและได้</t>
  </si>
  <si>
    <t xml:space="preserve">1.ค่าวัสดุ </t>
  </si>
  <si>
    <t>1.ค่าวัสดุ</t>
  </si>
  <si>
    <t>20  คน</t>
  </si>
  <si>
    <t>หน้าที่ 19/5</t>
  </si>
  <si>
    <t>หน้าที่ 19/6</t>
  </si>
  <si>
    <t>นส.ซัยตูน</t>
  </si>
  <si>
    <t>4.ค่าวิทยากรภายนอก 1คนx 600บาทx 2ชม.</t>
  </si>
  <si>
    <r>
      <t xml:space="preserve">ประเภทโครงการ </t>
    </r>
    <r>
      <rPr>
        <sz val="14"/>
        <rFont val="TH SarabunPSK"/>
        <family val="2"/>
      </rPr>
      <t>( / )1.ปัญหาสำคัญของพื้นที่ ( )2.ยุทธศาสตร์หน่วยงาน ( )3.ยุทศาสตร์ระบบสุขภาพจ.ยะลา ( )4.นโยบายเร่งด่วนและปัญหาระดับชาติ ( )5.นโยบายของกระทรวง/กรม/เขต/งานประจำที่ต้องใช้เงิน</t>
    </r>
  </si>
  <si>
    <t>ผู้ป่วยและญาติ/ผู้ดูแล ปี 2565</t>
  </si>
  <si>
    <t>1. โครงการอบรมเชิงปฏิบัติการด้านการบำบัดฟื้นฟูสมรรถภาพผู้ป่วยระยะกลาง IMC ให้แก่</t>
  </si>
  <si>
    <t xml:space="preserve">1. โครงการส่งเสริมการดูแลสุขภาพด้วยแพทย์แผนไทย </t>
  </si>
  <si>
    <t xml:space="preserve">1. โครงการการพัฒนาคุณภาพห้องปฏฺบัติการ รพ.สต. ตามมาตรฐานกระทรวงสาธารณสุข </t>
  </si>
  <si>
    <t>2. โครงการการเก็บสิ่งส่งตรวจอย่างมีคุณภาพ ได้มาตรฐาน</t>
  </si>
  <si>
    <t xml:space="preserve">2. โครงการ อบรมให้ความรู้การใช้ยาอย่างสมเหตุผลให้แกนนำสุขภาพของโรงเรียนในอำเภอกาบัง </t>
  </si>
  <si>
    <t>1.เพื่อให้นักเรียนและคุณครูมีความรู้ด้านการใช้ยาอย่างสมเหตุผล</t>
  </si>
  <si>
    <t>2.นักเรียนและคุณครูที่ผ่านการอบรมสามารถเป็นแกนนำด้านสุขภาพทั้งในโรงเรียน ครอบครัว และชุมชน</t>
  </si>
  <si>
    <t>1.นักเรียนมีความรู้การใช้ยาอย่างสมเหตุผลร้อยละ 100</t>
  </si>
  <si>
    <t>สุขภาพของโรงเรียน</t>
  </si>
  <si>
    <t>เหตุผล(Pretest/Posttest)</t>
  </si>
  <si>
    <t xml:space="preserve"> จัดอบรมให้ความรู้แก่แกนนำ</t>
  </si>
  <si>
    <t xml:space="preserve"> ทดสอบความรู้การใช้ยาอย่างสม</t>
  </si>
  <si>
    <t>ถอดบทเรียนร่วมกันหลังจัดอบรม</t>
  </si>
  <si>
    <t>รณรงค์การใช้ยาอย่างสมเหตุผลใน</t>
  </si>
  <si>
    <t>ชุมชน</t>
  </si>
  <si>
    <t>วางแผนการดำเนินงานปี 2565</t>
  </si>
  <si>
    <t>โรงเรียนละ</t>
  </si>
  <si>
    <t xml:space="preserve">5 คน(จาก </t>
  </si>
  <si>
    <t>10โรงเรียน)</t>
  </si>
  <si>
    <t>ตัวแทนคุณ</t>
  </si>
  <si>
    <t>ครู โรงเรียน</t>
  </si>
  <si>
    <t>ละ 5 คน</t>
  </si>
  <si>
    <t>โรงเรียน)</t>
  </si>
  <si>
    <t>(จาก 10</t>
  </si>
  <si>
    <t>1.ตัวแทน นร.</t>
  </si>
  <si>
    <t>1.นักเรียนมีความรู้</t>
  </si>
  <si>
    <t>สสอ.กาบัง</t>
  </si>
  <si>
    <t>การใช้ยาอย่างสมเหตุ</t>
  </si>
  <si>
    <t>ผลร้อยละ 100</t>
  </si>
  <si>
    <t>2.คุณครูมีคมีความรู้</t>
  </si>
  <si>
    <t>2.คุณครูมีความรู้การใช้ยาอย่างสมเหตุผลร้อยละ 100</t>
  </si>
  <si>
    <t>1.ค่าอาหารกลางวัน 70คน</t>
  </si>
  <si>
    <t>กิจกรรมจัดอบรม</t>
  </si>
  <si>
    <t>3.ค่าไวนิว 2x1เมตร 1 ผืน</t>
  </si>
  <si>
    <t>4.ประกาศณียบัตร 10บาทx</t>
  </si>
  <si>
    <t>60แผ่น</t>
  </si>
  <si>
    <t>กิจกรรมถอดบทเรียน</t>
  </si>
  <si>
    <t>1.ค่าอาหารว่างและเครื่องดื่ม</t>
  </si>
  <si>
    <t>กิจกรรมรณรงค์</t>
  </si>
  <si>
    <t xml:space="preserve">3.ค่าไวนิว ขนาด2x1เมตร </t>
  </si>
  <si>
    <t>2ผืนx 800บาท</t>
  </si>
  <si>
    <t>4.ค่าโฟมบอร์ด ขนาด40x50ซม.</t>
  </si>
  <si>
    <t>(170บาทx 6แผ่น</t>
  </si>
  <si>
    <t>รวมงบประมาณค่าใช้จ่าย โครงการอบรมให้ความรู้การใช้ยาอย่างสมเหตุผลให้แกนนำสุขภาพของโรงเรียนในอำเภอกาบัง รวมเงินทั้งสิ้น  16,270 บาท (เงินหนึ่งหมื่นหกพันสองร้อยเจ็ดสิบบาทถ้วน )</t>
  </si>
  <si>
    <t>ชื่อโครงการ โครงการพัฒนาตู้ยาอาร์ดียู คู่ใจชุมชนบาละ</t>
  </si>
  <si>
    <t>1.เพื่อทดสอบเครื่องมือการกระจายยาในชุมชนที่ห่างไกล</t>
  </si>
  <si>
    <t>2.เพื่อให้ประชาชนได้รับยาที่ปลอดภัยและสมเหตุผล</t>
  </si>
  <si>
    <t>1.ประชาชนเลือกใช้ยาใน "ตู้ยาอาร์ดียู คู่ใจชุมชนบาละ" มากกว่าร้านชำ ร้อยละ 20</t>
  </si>
  <si>
    <t>2.อสม.สามารถเลือกใช้ยาให้แก่ประชาชนได้ถูกต้อง ร้อยละ 90</t>
  </si>
  <si>
    <t>1.ประชาชนเลือกใช้</t>
  </si>
  <si>
    <t>ยาใน "ตู้ยาอาร์ดียู</t>
  </si>
  <si>
    <t>คู่ใจชุมชนบาละ"</t>
  </si>
  <si>
    <t>มากกว่าร้านชำ</t>
  </si>
  <si>
    <t>ร้อยละ 20</t>
  </si>
  <si>
    <t>2.อสม.สามารถเลือก</t>
  </si>
  <si>
    <t>ใช้ยาให้แก่ประชาชน</t>
  </si>
  <si>
    <t>ได้ถูกต้อง ร้อยละ 90</t>
  </si>
  <si>
    <t xml:space="preserve"> จัดอบรมให้ความรู้แก่อสม.ในการ</t>
  </si>
  <si>
    <t>ใช้เครื่องมือตู้ยาอาร์ดียู คู่ใจชุมชน</t>
  </si>
  <si>
    <t>บาละ</t>
  </si>
  <si>
    <t>ทดสอบความรู้การสั่งใช้ยาอย่าง</t>
  </si>
  <si>
    <t>สมเหตุผล(Pretest/Posttest)</t>
  </si>
  <si>
    <t>และวางแผนการดำเนินงาน</t>
  </si>
  <si>
    <t>ปี 2565</t>
  </si>
  <si>
    <t>1.อสม.แต่ละ</t>
  </si>
  <si>
    <t>หมู่บ้าน เขต</t>
  </si>
  <si>
    <t>รพ.สต.บาละ</t>
  </si>
  <si>
    <t>2.เจ้าหน้าที่</t>
  </si>
  <si>
    <t>จำนวน 5คน</t>
  </si>
  <si>
    <t>จำนวน5 คน</t>
  </si>
  <si>
    <t>รพ.สต.</t>
  </si>
  <si>
    <t>10คนx 25บาท x 1มื้อ</t>
  </si>
  <si>
    <t>2.ค่าตู้ยาตู้ยาอาร์ดียู คู่ใจชุมชน</t>
  </si>
  <si>
    <t>บาละ ขนาด 60x30x147ซม.</t>
  </si>
  <si>
    <t>(2,000บาทx5ตู้)</t>
  </si>
  <si>
    <t>10คนx25บาทx 1 มื้อ</t>
  </si>
  <si>
    <t>70คนx25บาทx 1มื้อ</t>
  </si>
  <si>
    <t>รวมงบประมาณค่าใช้จ่าย โครงการพัฒนาตู้ยาอาร์ดียู คู่ใจชุมชนบาละ รวมเงินทั้งสิ้น  10,500 บาท (เงินหนึ่งหมื่นห้าร้อยบาทถ้วน )</t>
  </si>
  <si>
    <t xml:space="preserve">ภญ.ฟารีดา </t>
  </si>
  <si>
    <t>ภญ.ฟารีดา</t>
  </si>
  <si>
    <t>( / ) 5.นโยบายของกระทรวง/กรม/เขต/งานประจำที่ต้องใช้เงิน</t>
  </si>
  <si>
    <r>
      <t>ประเภทโครงการ</t>
    </r>
    <r>
      <rPr>
        <sz val="14"/>
        <rFont val="TH SarabunPSK"/>
        <family val="2"/>
      </rPr>
      <t xml:space="preserve"> (  ) 1.ปัญหาสำคัญของพื้นที่  (  ) 2.ยุทธศาสตร์หน่วยงาน (  ) 3.ยุทธศาสตร์ระบบสุขภาพจ.ยะลา (   ) 4.นโยบายเร่งด่วนและปัญหาระดับชาติ  </t>
    </r>
  </si>
  <si>
    <r>
      <t>ประเภทโครงการ</t>
    </r>
    <r>
      <rPr>
        <sz val="14"/>
        <rFont val="TH SarabunPSK"/>
        <family val="2"/>
      </rPr>
      <t xml:space="preserve"> (  ) 1.ปัญหาสำคัญของพื้นที่  ( P ) 2.ยุทธศาสตร์หน่วยงาน (  ) 3.ยุทธศาสตร์ระบบสุขภาพจ.ยะลา (   ) 4.นโยบายเร่งด่วนและปัญหาระดับชาติ  </t>
    </r>
  </si>
  <si>
    <t xml:space="preserve">ชื่อโครงการ  </t>
  </si>
  <si>
    <t>พัฒนาคุณภาพเพื่อความเป็นเลิศ</t>
  </si>
  <si>
    <t xml:space="preserve">  โรงพยาบาลผ่านการรับรองมาตรฐาน HA ( Re-acredite 2 )    </t>
  </si>
  <si>
    <t>อบรมบุคลากรวัฒนธรรมการ</t>
  </si>
  <si>
    <t>160  คน</t>
  </si>
  <si>
    <t>ความพึงพอใจ</t>
  </si>
  <si>
    <t>มค.66</t>
  </si>
  <si>
    <t>นางจันทนา</t>
  </si>
  <si>
    <t>บริการ</t>
  </si>
  <si>
    <t>จำนวน 2 รุ่น</t>
  </si>
  <si>
    <t>ผู้รับบริการ</t>
  </si>
  <si>
    <t>50 บาท x 1 มื้อ)</t>
  </si>
  <si>
    <t>รุ่นละ 1 วัน</t>
  </si>
  <si>
    <t>ร้อยละ  85</t>
  </si>
  <si>
    <t>2. ค่าอาหารว่าง-เครื่องดื่ม</t>
  </si>
  <si>
    <t>รุ่นละ 80 คน</t>
  </si>
  <si>
    <t xml:space="preserve">3.ค่าสมนาคุณวิทยากร </t>
  </si>
  <si>
    <t>ประชุมวิชาการเพิ่มทักษะ</t>
  </si>
  <si>
    <t>บุคลากรงาน</t>
  </si>
  <si>
    <t xml:space="preserve"> /</t>
  </si>
  <si>
    <t>ความรู้ส่วนขาดของบุคลากร</t>
  </si>
  <si>
    <t>บริการ รพ.</t>
  </si>
  <si>
    <t>เดือนละ  1  ครั้ง(2 เรื่อง/ครั้ง)</t>
  </si>
  <si>
    <t>30  คน</t>
  </si>
  <si>
    <t xml:space="preserve">งานประกวดผลงานวิชาการ </t>
  </si>
  <si>
    <t>บุคลากร รพ</t>
  </si>
  <si>
    <t>บุคลากรร้อยละ</t>
  </si>
  <si>
    <t>1. ค่าอาหารว่าง-เครื่อง</t>
  </si>
  <si>
    <t>มีค 66</t>
  </si>
  <si>
    <t xml:space="preserve"> R2R  นวัตกรรม    CQI</t>
  </si>
  <si>
    <t>80 มีผลงาน</t>
  </si>
  <si>
    <t>ดื่ม (160 คนx25บาทx2 มื้อ)</t>
  </si>
  <si>
    <t>2. ค่าอาหารกลางวัน (160 คน</t>
  </si>
  <si>
    <t>x 50  บาทx  1  มื้อ)</t>
  </si>
  <si>
    <t xml:space="preserve">3.ค่าตอบแทนกรรมการ  </t>
  </si>
  <si>
    <t>กรรมได้รับรางวัล</t>
  </si>
  <si>
    <t>จำนวน  3 คน คนละ 400  บาท</t>
  </si>
  <si>
    <t>จากการส่งผลงาน</t>
  </si>
  <si>
    <t>4. ค่าสื่อประชาสัมพันธ์ ป้ายไวนิล</t>
  </si>
  <si>
    <t>ประกวดในระดับ</t>
  </si>
  <si>
    <t>โครงการ ขนาด 1.5 มx 3 ม.</t>
  </si>
  <si>
    <t>จังหวัด/เขต</t>
  </si>
  <si>
    <t>5. ค่าจัดทำใบประกาศนียบัตรสำหรับ</t>
  </si>
  <si>
    <t xml:space="preserve">ผู้ส่งผลงานเข้าประกวด  30 บาท x </t>
  </si>
  <si>
    <t>40 ใบ</t>
  </si>
  <si>
    <t>การประชุมพิจารณาการเขียน</t>
  </si>
  <si>
    <t>มิย.66</t>
  </si>
  <si>
    <t>แบบประเมินเพื่อเตรียมความ</t>
  </si>
  <si>
    <t xml:space="preserve">พร้อมในการรับรองคุณภาพ </t>
  </si>
  <si>
    <t>บาทx 5 ชม.x3 วัน</t>
  </si>
  <si>
    <t xml:space="preserve">2. ค่าอาหารว่าง-เครื่องดื่ม (30คนx </t>
  </si>
  <si>
    <t>25บาทx 2 มื้อx  8ครั้ง</t>
  </si>
  <si>
    <t>(160 คนx 25บาทx 2 มื้อ)</t>
  </si>
  <si>
    <t>5ชม.ๆ ละ 300บาทx 2รุ่น</t>
  </si>
  <si>
    <t xml:space="preserve">1มื้อX 8ครั้ง </t>
  </si>
  <si>
    <t>1 ค่าอาหารกลางวัน (30คนx 50บาทx</t>
  </si>
  <si>
    <t>1.ค่าอาหารกลางวัน (160คนx</t>
  </si>
  <si>
    <t xml:space="preserve"> - ผลงาน/นวต</t>
  </si>
  <si>
    <t>นวัตกรรม/</t>
  </si>
  <si>
    <t>เรื่องเล่า CQI</t>
  </si>
  <si>
    <t>ตารางที่  8  แผนปฏิบัติราชการ ประจำปี 2566    ของหน่วยงาน..โรงพยาบาลกาบัง.......................................................................</t>
  </si>
  <si>
    <t xml:space="preserve">ศึกษาแบบอย่างที่ดี เพื่อต่อยอดการพัฒนาคุณภาพบริการ </t>
  </si>
  <si>
    <t>1. บุคลากรได้ศึกษารูปแบบการพัฒนาระบบงาน สามารถนำแนวคิดการพัฒนาคุณภาพสู่การวางแผนพัฒนาและปฏิบัติได้อย่างมีประสิทธิภาพ</t>
  </si>
  <si>
    <t>2.บุคลากรเกิดการแลกเปลี่ยนเรียนรู้ระหว่างเครื่อข่ายบริการสุขภาพ</t>
  </si>
  <si>
    <t>3. เสริมสร้างขวัญกำลังใจ สร้างทัศนคติที่ดี ในการทำงานเป็นทีม และมีสัมพันธภาพที่ดีต่อกัน</t>
  </si>
  <si>
    <t xml:space="preserve">1. โรงพยาบาลผ่านการรับรองมาตรฐาน HA ( Re-acredite 2 )    </t>
  </si>
  <si>
    <t>2. ผู้รับบริการมีความพึงพอใจในคุณภาพการบริการมากกว่าร้อยละ 85</t>
  </si>
  <si>
    <t>3. บุคลากรมีความพึงพอใจ ขวัญกำลังใจ มีความสุขในการทำงานมากกว่า ร้อยละ  85</t>
  </si>
  <si>
    <t>การศึกษาดูงานระบบการ</t>
  </si>
  <si>
    <t>บุคลากร</t>
  </si>
  <si>
    <t>จ.ตรัง</t>
  </si>
  <si>
    <t>บุคลากรมี</t>
  </si>
  <si>
    <t>1.ค่าอาหารไม่ครบมื้อ</t>
  </si>
  <si>
    <t xml:space="preserve">มีค -พค </t>
  </si>
  <si>
    <t>พัฒนาคุณภาพโรงพยาบาล</t>
  </si>
  <si>
    <t>จ.สตูล</t>
  </si>
  <si>
    <t xml:space="preserve">ความพึงพอใจ </t>
  </si>
  <si>
    <t xml:space="preserve">(400 บาทx160 คนx4 วัน)  </t>
  </si>
  <si>
    <t>ที่ผ่านการรับรองมาตรฐาน</t>
  </si>
  <si>
    <t>จ.กระบี่</t>
  </si>
  <si>
    <t xml:space="preserve">ขวัญ กำลังใจ </t>
  </si>
  <si>
    <t>(React HA ) และ รพสต.ที่ได้</t>
  </si>
  <si>
    <t>จ.พังงา</t>
  </si>
  <si>
    <t>ความสุขใน</t>
  </si>
  <si>
    <t>รับรางวัลการประเมินคุณภาพ</t>
  </si>
  <si>
    <t xml:space="preserve">การทำงาน </t>
  </si>
  <si>
    <t>(จัดกิจกรรมแบ่งเป็น ๓  รุ่น )</t>
  </si>
  <si>
    <t>ร้อยละ 85</t>
  </si>
  <si>
    <t xml:space="preserve">4.ค่าเบี้ยเลี้ยงเดินทาง(160คนx   </t>
  </si>
  <si>
    <t>HA 2567</t>
  </si>
  <si>
    <t xml:space="preserve"> 240บาทx 1 วัน )</t>
  </si>
  <si>
    <t>5. ค่าของที่ระลึก 3,000/รุ่น</t>
  </si>
  <si>
    <t>2.ค่าที่พัก( 600 บาทx160คนx3 คืน)</t>
  </si>
  <si>
    <t>3.ค่าเหมารถโดยสารปรับอากาศ</t>
  </si>
  <si>
    <t>(4 วัน x19,500 บาทx 3 รุ่น)</t>
  </si>
  <si>
    <t>รวมงบประมาณโครงการศึกษาแบบอย่างที่ดี เพื่อต่อยอดการพัฒนาคุณภาพบริการ รวมเงินทั้งสิ้น  825,400 บาท (เงินแปดแสนสองหมื่นห้าพันสี่ร้อยบาทถ้วน )</t>
  </si>
  <si>
    <t>โครงการขับเคลื่อนการพัฒนาคุณภาพตามมาตรฐาน HA อย่างต่อเนื่อง  ปีงบประมาณ  2566</t>
  </si>
  <si>
    <t>4. โครงการพัฒนางานสิ่งแวดล้อมสู่มาตรฐาน Green &amp; Clean Hospital</t>
  </si>
  <si>
    <t>หน้าที่ 19/1-หน้าที่ 19/2</t>
  </si>
  <si>
    <r>
      <t xml:space="preserve">ชื่อโครงการ </t>
    </r>
    <r>
      <rPr>
        <sz val="14"/>
        <rFont val="TH SarabunPSK"/>
        <family val="2"/>
      </rPr>
      <t xml:space="preserve">โครงการอบรมให้ความรู้การใช้ยาอย่างสมเหตุผลให้แกนนำสุขภาพของโรงเรียนในอำเภอกาบัง </t>
    </r>
  </si>
  <si>
    <t>หน้าที่19/13</t>
  </si>
  <si>
    <t>1.เพื่อการนำองค์การพัฒนาคุณภาพ ชี้นำองค์การ สื่อสารและส่งเสริมการพัฒนาคุณภาพโรงพยาบาลและเครือข่าย</t>
  </si>
  <si>
    <t>2.พัฒนาการบริหารเชิงกลยุทธ์แบบบูรณาการเพื่อมุ่งเน้นผลสัมฤทธิ์ ตอบสนองความท้าทายขององค์การและสร้างความเข้มแข็งให้การดำเนินงานขององค์การ</t>
  </si>
  <si>
    <t xml:space="preserve">ตารางที่  8  แผนปฏิบัติราชการ ประจำปี 2566  ของหน่วยงาน งานผู้ป่วยนอก โรงพยาบาลกาบัง </t>
  </si>
  <si>
    <t xml:space="preserve">1.เพื่อให้ผู้ป่วย COPD ได้รับการดูแลรักษาตามแนวทางปฏิบัติที่ครอบคลุม  </t>
  </si>
  <si>
    <t>2.เพื่อลดอัตราการเกิดอาการกำเริบเฉียบพลันในผู้ป่วย COPD</t>
  </si>
  <si>
    <t xml:space="preserve">1.ผู้ป่วย COPD ได้รับการดุแลรักษาตามแนวทางปฏิบัติอย่างน้อยร้อยละ 80 </t>
  </si>
  <si>
    <t xml:space="preserve">2.ลดอัตราการเกิดอาการกำเริบเฉียบพลันในผู้ป่วย COPD จากปีที่ผ่านมา อย่างน้อยร้อยละ 10 </t>
  </si>
  <si>
    <t xml:space="preserve">พัฒนาระบบการบริการและการดูแลผู้ป่วย COPD </t>
  </si>
  <si>
    <t xml:space="preserve">COPD โดยทีมสหวิชาชีพ </t>
  </si>
  <si>
    <t>คณะทำงานคลินิก</t>
  </si>
  <si>
    <t>COPD</t>
  </si>
  <si>
    <t xml:space="preserve">1จัดทำฐานข้อมูลผู้ป่วย COPD </t>
  </si>
  <si>
    <t xml:space="preserve">3.อบรมความรู้ในการดูแลผู้ป่วย </t>
  </si>
  <si>
    <t>กิจกรรม ประชุมคณะทำงานวาง</t>
  </si>
  <si>
    <t>แผนปรับระบบ 2ครั้ง/ปี</t>
  </si>
  <si>
    <t>บาท</t>
  </si>
  <si>
    <t>1.ค่าอาหารว่างและเครื่องดื่ม25</t>
  </si>
  <si>
    <t>ทบทวนแผนยุทธศาสตร์โรงพยาบาลกาบัง เพื่อพัฒนาคุณภาพบริการ  ปีงบประมาณ 2566</t>
  </si>
  <si>
    <t>ของหน่วยงานตามแนวทางที่กำหนดไว้ในแผนกลยุทธ์ของหน่วยงาน</t>
  </si>
  <si>
    <t xml:space="preserve">คณะกรรมการ </t>
  </si>
  <si>
    <t>หน่วยงานมีการ</t>
  </si>
  <si>
    <t>บริหาร</t>
  </si>
  <si>
    <t>กำหนดกรอบ</t>
  </si>
  <si>
    <t>(150 บาทx30 คนx 2 วัน)</t>
  </si>
  <si>
    <t xml:space="preserve"> หัวหน้าฝ่าย</t>
  </si>
  <si>
    <t>แผนยุทธสาสตร์</t>
  </si>
  <si>
    <t xml:space="preserve"> ปี 2566 -2570</t>
  </si>
  <si>
    <t xml:space="preserve">/หัวหน้างาน </t>
  </si>
  <si>
    <t>แผนกลยุทธ์</t>
  </si>
  <si>
    <t>( 30บาท x30 คนx 5 มื้อ)</t>
  </si>
  <si>
    <t>แผนยงานโครง</t>
  </si>
  <si>
    <t>3. อาหารเย็น ( 30 คน x 2 มื้อ</t>
  </si>
  <si>
    <t>งานหลักรวม</t>
  </si>
  <si>
    <t>การ ตัวชี้วัด</t>
  </si>
  <si>
    <t xml:space="preserve">  x 150 บาท/มื้อ) </t>
  </si>
  <si>
    <t>จำนวน  30 คน</t>
  </si>
  <si>
    <t>ที่ใช้เป็นทิศทาง</t>
  </si>
  <si>
    <t xml:space="preserve">3. ค่าที่พัก  600  บาท x 30 คน    </t>
  </si>
  <si>
    <t>การดำเนินงาน.</t>
  </si>
  <si>
    <t xml:space="preserve">x 2 คืน    </t>
  </si>
  <si>
    <t>4.  ค่าเช่ารถยนต์โดยสารมินิบัส</t>
  </si>
  <si>
    <t xml:space="preserve">10,000 บาท /วัน  x 3 วัน  </t>
  </si>
  <si>
    <t>วางแผนทิศทางการพัฒนาระบบ</t>
  </si>
  <si>
    <t>(50 บาทx30 คนx 2 วัน)</t>
  </si>
  <si>
    <t>( 25บาท x30 คนx 4 มื้อ)</t>
  </si>
  <si>
    <t xml:space="preserve">รวมงบประมาณโครงการทบทวนแผนยุทธศาสตร์โรงพยาบาลกาบัง ฯ ปีงบประมาณ 2566 </t>
  </si>
  <si>
    <t>2.เพื่อให้บุคลากรระดมความคิดเพื่อจัดทำแผนปฏิบัติราชการให้สอดคล้องกับยุทธศาสตร์ กลยุทธ์ และมีการนำแผนสู่การปฏิบัติ</t>
  </si>
  <si>
    <t>1.เพื่อให้หน่วยงานร่วมกันกำหนดกรอบการดำเนินงานที่เป็นความมุ่งมั่นร่วมกันและกรอบแนวทางการดำเนินงาน</t>
  </si>
  <si>
    <t>3.เพื่อสื่อสารให้บุคลากรหน่วยงาน เข้าใจถึงแผนกลยุทธ์และบทบาทของตนที่จะช่วยสนับสนุนกลยุทธ์ของหน่วยงานตามภารกิจของแต่ละหน่วยงาน</t>
  </si>
  <si>
    <t>ระดับความสำเร็จของตัวชี้วัดยุทธศาสตร์ของหน่วยงานบรรลุเป้าหมาย  ร้อยละ ๘๐</t>
  </si>
  <si>
    <t>วิเคราะห์องค์กร การขับเคลื่อน</t>
  </si>
  <si>
    <t>และกำหนดทิศทางแผนยุทธศาสตร์</t>
  </si>
  <si>
    <t>การอบรมเชิงปฏิบัติการ</t>
  </si>
  <si>
    <t>ไตรมาส1</t>
  </si>
  <si>
    <t>ไตรมาส2</t>
  </si>
  <si>
    <t>ไตรมาส3</t>
  </si>
  <si>
    <t>ไตรมาส4</t>
  </si>
  <si>
    <t>โครงการส่งเสริมการออกกำลังกายเพื่อปรับเปลี่ยนพฤติกรรมสุขภาพของเจ้าหน้าที่ คป.สอ. กาบัง ปีงบประมาณ  2566</t>
  </si>
  <si>
    <t xml:space="preserve">1. เพื่อให้บุคลากรมีความรู้ความเข้าใจและทักษะการออกกำลังกายเพื่อสุขภาพและการจัดกิจกรรมส่งเสริมสมรรถภาพทางร่างกาย
        </t>
  </si>
  <si>
    <t>2.เพื่อส่งเสริมพฤติกรรมการออกกำลังกายแก่เจ้าหน้าที่ ลดความเสี่ยงในการเกิดโรคเรื้อรังต่างๆ</t>
  </si>
  <si>
    <t xml:space="preserve">3.เพื่อกระตุ้นและสร้างกระแสให้เจ้าหน้าที่ และประชาชนทั่วไปตระหนักถึงความสำคัญของการออกกำลังกาย </t>
  </si>
  <si>
    <t>มีการปรับเปลี่ยนพฤติกรรม และสร้างแรงจูงใจในการร่วมกิจกรรม</t>
  </si>
  <si>
    <t xml:space="preserve">1.บุคลากรไม่มีภาวะเสี่ยงต่อการเกิดโรค  มีค่า BMI  อยู่ในเกณฑ์ปกติร้อยละ  85  
       </t>
  </si>
  <si>
    <t xml:space="preserve">2. บุคลากรสาธารณสุขที่มีภาวะสุขภาพบกพร่อง (จากผลการตรวจสุขภาพประจำปี)   มีภาวะเสี่ยงต่อเกิดโรคลดลงร้อยละ 50  </t>
  </si>
  <si>
    <t>เจ้าหน้าที่ใน</t>
  </si>
  <si>
    <t>บุคลากรใน</t>
  </si>
  <si>
    <t>14-15</t>
  </si>
  <si>
    <t>(50 บาทx200 คนx 2 วัน)</t>
  </si>
  <si>
    <t>พย.65</t>
  </si>
  <si>
    <t>บริการสาธารณ</t>
  </si>
  <si>
    <t>สุขอำเภอกาบัง</t>
  </si>
  <si>
    <t>( 25บาท x200 คนx4 มื้อ)</t>
  </si>
  <si>
    <t xml:space="preserve"> 200   คน  </t>
  </si>
  <si>
    <t>เข้าร่วมกิจกรรม</t>
  </si>
  <si>
    <t>3. ค่าสมนาคุณวิทยากร ชม.ละ</t>
  </si>
  <si>
    <t>ร้อยละ  70</t>
  </si>
  <si>
    <t xml:space="preserve">300  บาทx5 ชั่วโมง x 2 วัน </t>
  </si>
  <si>
    <t>16-18</t>
  </si>
  <si>
    <t>คปสอ.กาบัง</t>
  </si>
  <si>
    <t>(50 บาทx200 คนx 3 วัน)</t>
  </si>
  <si>
    <t>( 25บาท x200 คนx6 มื้อ)</t>
  </si>
  <si>
    <t xml:space="preserve">300  บาทx5 ชั่วโมง x 3 วัน </t>
  </si>
  <si>
    <t>4.ค่าจัดทำสื่อป้ายรณรงค์</t>
  </si>
  <si>
    <t>จำนวน 5 ป้ายๆ x1500 บาท</t>
  </si>
  <si>
    <t>(50 บาทx 15 คนx 1 มื้อ)</t>
  </si>
  <si>
    <t>( 25บาท x15 คนx2 มื้อ)</t>
  </si>
  <si>
    <t>รวมงบประมาณโครงการส่งเสริมการออกกำลังกายเพื่อปรับเปลี่ยนพฤติกรรมสุขภาพ</t>
  </si>
  <si>
    <r>
      <t>ประเภทโครงการ</t>
    </r>
    <r>
      <rPr>
        <sz val="16"/>
        <rFont val="TH SarabunPSK"/>
        <family val="2"/>
      </rPr>
      <t xml:space="preserve"> (  ) 1.ปัญหาสำคัญของพื้นที่  ( P ) 2.ยุทธศาสตร์หน่วยงาน (  ) 3.ยุทธศาสตร์ระบบสุขภาพจ.ยะลา (   ) 4.นโยบายเร่งด่วนและปัญหาระดับชาติ  </t>
    </r>
  </si>
  <si>
    <t>บริการ-</t>
  </si>
  <si>
    <t>สาธารณสุข</t>
  </si>
  <si>
    <t xml:space="preserve">จำนวน200คน  </t>
  </si>
  <si>
    <t xml:space="preserve">2.บุคลากรสาธารณสุขที่มีภาวะสุขภาพบกพร่อง (จากผลการตรวจสุขภาพประจำปี)   มีภาวะเสี่ยงต่อเกิดโรคลดลงร้อยละ 50  </t>
  </si>
  <si>
    <t xml:space="preserve">1.เพื่อให้บุคลากรมีความรู้ความเข้าใจและทักษะการออกกำลังกายเพื่อสุขภาพและการจัดกิจกรรมส่งเสริมสมรรถภาพทางร่างกาย
        </t>
  </si>
  <si>
    <t>กิจกรรมอบรมให้ความรู้ทักษะ</t>
  </si>
  <si>
    <t>การออกกำลังกายเพื่อส่งเสริม</t>
  </si>
  <si>
    <t>สุขภาพ</t>
  </si>
  <si>
    <t>กิจกรรมรณรงค์การออกกำลัง</t>
  </si>
  <si>
    <t>กายเพื่อส่งเสริมสุขภาพและ</t>
  </si>
  <si>
    <t xml:space="preserve">ปรับเปลี่ยนพฤติกรรม  </t>
  </si>
  <si>
    <t>ปรับเปลี่ยนพฤติกรรม   (ต่อ)</t>
  </si>
  <si>
    <t>ประชุมสรุปผลการพัฒนาศักย</t>
  </si>
  <si>
    <t>ภาพบุคลากรด้านการออก</t>
  </si>
  <si>
    <t>กำลังกายติดตามผลการพัฒนา</t>
  </si>
  <si>
    <t>ศักยภาพ</t>
  </si>
  <si>
    <t xml:space="preserve">เนินโครงการ </t>
  </si>
  <si>
    <t>คกก.การดำ</t>
  </si>
  <si>
    <t>นาง</t>
  </si>
  <si>
    <t>จันทนา</t>
  </si>
  <si>
    <t>กิจกรรม อบรมความรู้การดูแลผู้ป่วย COPDที่มีอาการ</t>
  </si>
  <si>
    <t xml:space="preserve">กำเริบ แก่คณะทำงานทั้งรพ.และรพ.สต.  จำนวน 15 คน </t>
  </si>
  <si>
    <t>ค่าอาหารว่างและเครื่องดื่ม25บาทx 15 คน x2มื้อx 1 วัน</t>
  </si>
  <si>
    <t>ผู้ป่วยที่มี</t>
  </si>
  <si>
    <t xml:space="preserve">บ้านผู้ป่วย </t>
  </si>
  <si>
    <t>อาการกำเริบ</t>
  </si>
  <si>
    <t>บ่อย จำนวน</t>
  </si>
  <si>
    <t>2.ลงเยี่ยมบ้านในการติดตาม</t>
  </si>
  <si>
    <t xml:space="preserve"> 20  คน </t>
  </si>
  <si>
    <t xml:space="preserve">ผู้ป่วยอย่างน้อย 2 ครั้ง  </t>
  </si>
  <si>
    <t>ผู้ดุแล 20 คน</t>
  </si>
  <si>
    <t xml:space="preserve">50 บาท x 20 ชุด </t>
  </si>
  <si>
    <t xml:space="preserve">รวมเป็นเงินทั้งหมด  </t>
  </si>
  <si>
    <t xml:space="preserve">ตารางที่  8  แผนปฏิบัติราชการ ประจำปี 2566    ของหน่วยงาน งานผู้ป่วยนอก โรงพยาบาลกาบัง </t>
  </si>
  <si>
    <t xml:space="preserve">1.เพื่อให้เจ้าหน้าที่โรงพยาบาลกาบังได้รับการตรวจสุขภาพประจำปีตามโปรแกรมอย่างน้อยปีละ 1 ครั้ง  </t>
  </si>
  <si>
    <t xml:space="preserve">2.เพื่อให้กลุ่มเสี่ยงได้รับการปรับเปลี่ยนพฤติกรรม และได้รับการดูแลรักษาอย่างต่อเนื่อง </t>
  </si>
  <si>
    <t xml:space="preserve">1.เจ้าหน้าที่โรงพยาบาลกาบัง ได้รับการการตรวจสุขภาพตามโปรแกรมอย่างน้อย ร้อยละ 90 </t>
  </si>
  <si>
    <t>2.ลดการพบผู้ป่วยรายใหม่ในโรคไม่ติดต่อเรื้อรัง</t>
  </si>
  <si>
    <t xml:space="preserve">คณะทำงาน </t>
  </si>
  <si>
    <t xml:space="preserve">กิจกรรมประชุมทีมตรวจสุขภาพ  2 ครั้ง  </t>
  </si>
  <si>
    <t>เจ้าหน้าที่รพ. 160 คน</t>
  </si>
  <si>
    <t>2.เจ้าหน้าที่ที่เป็นกลุ่มเสี่ยง</t>
  </si>
  <si>
    <t xml:space="preserve">160 คน </t>
  </si>
  <si>
    <t>ได้รับการปรับเปลี่ยนอย่างน้อย</t>
  </si>
  <si>
    <t xml:space="preserve">กลุ่มเสี่ยง </t>
  </si>
  <si>
    <t xml:space="preserve">4.สร้างโปรแกรมตรวจสุขภาพแประจำปี  </t>
  </si>
  <si>
    <t xml:space="preserve">60 คน </t>
  </si>
  <si>
    <t>3. จนท. มีความพึงพอใจในการ</t>
  </si>
  <si>
    <t xml:space="preserve">4.ค่ารางวัลบุคคลต้นแบบ(BMI เกิน,ไขมัน,น้ำตาลสูง) </t>
  </si>
  <si>
    <t xml:space="preserve"> 4.1เกณฑ์ดีมาก 3 รางวัลๆละ 1,000 บาท</t>
  </si>
  <si>
    <t>3,000</t>
  </si>
  <si>
    <t xml:space="preserve"> 4.2เกณฑ์ดี 4 รางวัล ๆละ 800  บาท</t>
  </si>
  <si>
    <t>3,200</t>
  </si>
  <si>
    <t xml:space="preserve"> 4.3เกณฑ์ปานกลาง 4 รางวัล ๆละ 500  บาท</t>
  </si>
  <si>
    <t>โครงการร่วมกันดูแลใจ</t>
  </si>
  <si>
    <t>3.จัดทำแบบติดตามความเสี่ยงสูงต่อการก่อความรุนแรง</t>
  </si>
  <si>
    <t>(SMI-V) ชุดละ 20บาท จำนวน 150 ชุด</t>
  </si>
  <si>
    <t xml:space="preserve">โครงการหนูน้อยสมวัย </t>
  </si>
  <si>
    <t>สุไวบ๊ะ</t>
  </si>
  <si>
    <t>พัฒนาการของเด็กเบื้องต้น</t>
  </si>
  <si>
    <t xml:space="preserve">รวมเป็นเงิน  </t>
  </si>
  <si>
    <r>
      <rPr>
        <b/>
        <u/>
        <sz val="16"/>
        <rFont val="TH SarabunPSK"/>
        <family val="2"/>
      </rPr>
      <t>กิจกรรม ตรวจสุขภาพ และให้ความรู้ในการปรับเปลี่ยน</t>
    </r>
    <r>
      <rPr>
        <b/>
        <sz val="16"/>
        <rFont val="TH SarabunPSK"/>
        <family val="2"/>
      </rPr>
      <t xml:space="preserve"> </t>
    </r>
  </si>
  <si>
    <r>
      <rPr>
        <b/>
        <u/>
        <sz val="16"/>
        <color theme="1"/>
        <rFont val="TH SarabunPSK"/>
        <family val="2"/>
      </rPr>
      <t>กิจกรรมปรับเปลี่ยน</t>
    </r>
    <r>
      <rPr>
        <u/>
        <sz val="16"/>
        <color theme="1"/>
        <rFont val="TH SarabunPSK"/>
        <family val="2"/>
      </rPr>
      <t xml:space="preserve"> </t>
    </r>
  </si>
  <si>
    <t>ชื่อโครงการ ลดอัตราการเกิดอาการกำเริบเฉียบพลัน ในผู้ป่วย COPD</t>
  </si>
  <si>
    <t>ชื่อโครงการ  พัฒนาโปรแกรมตรวจสุขภาพของเจ้าหน้าที่โรงพยาบาลกาบัง  ประจำปี  2566</t>
  </si>
  <si>
    <t>ชื่อโครงการ พัฒนาการดูแลผู้ป่วยจิตเวช</t>
  </si>
  <si>
    <t xml:space="preserve">COPD ให้เป็นปัจจุบัน </t>
  </si>
  <si>
    <t>2.ประชุมวางแผนคณะทำ</t>
  </si>
  <si>
    <t>งาน COPD  เพื่อปรับระบบ</t>
  </si>
  <si>
    <t>การดูแล</t>
  </si>
  <si>
    <t>ผู้ป่วยที่มีอาการกำเริบเฉียบ</t>
  </si>
  <si>
    <t xml:space="preserve">พลันเช่น การประเมิน Pt" </t>
  </si>
  <si>
    <t xml:space="preserve">การใช้ยา ตรวจ spiro  การ </t>
  </si>
  <si>
    <t>ฝึกการหายใจ</t>
  </si>
  <si>
    <t>บ่อยๆ เพื่อติดตามทางออน</t>
  </si>
  <si>
    <t>ไลน์ ให้ถี่ขึ้น</t>
  </si>
  <si>
    <t>4.จัดกลุ่มผู้ป่วยและผู้ดูแลที่</t>
  </si>
  <si>
    <t>มีประวัติเกิดอาการกำเริบ</t>
  </si>
  <si>
    <t>ค่าอาหารว่างและเครื่องดื่ม25บาทx</t>
  </si>
  <si>
    <t>10 คน x2มื้อx2ครั้ง</t>
  </si>
  <si>
    <t xml:space="preserve">ค่าอาหารกลางวัน มื้อละ 50บาท </t>
  </si>
  <si>
    <t xml:space="preserve">x10 คน x1มื้อx 2 ครั้ง </t>
  </si>
  <si>
    <t xml:space="preserve">ค่าวิทยากร ชม.ละ 300บาทx </t>
  </si>
  <si>
    <t xml:space="preserve">4ชม.x1วัน </t>
  </si>
  <si>
    <t>15 คน x2มื้อx 1 วัน</t>
  </si>
  <si>
    <t xml:space="preserve">x15 คน x1 มื้อx 1 วัน </t>
  </si>
  <si>
    <t>ลงพื้นที่ในการดูแลและ</t>
  </si>
  <si>
    <t xml:space="preserve">ติดตามเยี่ยมบ้านผู้ป่วยCOPD </t>
  </si>
  <si>
    <t xml:space="preserve">ที่มีอาการกำเริบบ่อย  </t>
  </si>
  <si>
    <t xml:space="preserve">เช่นการประเมิน O2 sat, </t>
  </si>
  <si>
    <t>การจ่ายยาที่บ้าน  เป็นต้น</t>
  </si>
  <si>
    <t>1.จัดทำทะเบียนผู้ป่วยและ</t>
  </si>
  <si>
    <t>ผู้ดูแลเพื่อติดตามการดูแล</t>
  </si>
  <si>
    <t>3.จัดหาอุปกรณ์ในการดูแล</t>
  </si>
  <si>
    <t xml:space="preserve">ผู้ป่วยที่บ้าน เช่น เครื่องวัด  </t>
  </si>
  <si>
    <t>O2 sat</t>
  </si>
  <si>
    <t>เฉียบพลันแก่ผู้ป่วย,ผู้ดูแล</t>
  </si>
  <si>
    <t>x 40 คน x2มื้อx1วัน</t>
  </si>
  <si>
    <t>40 คน x1มื้อx 1 วัน</t>
  </si>
  <si>
    <t xml:space="preserve">อบรมให้ความรู้อาการกำเริบเฉียบพลันแก่ผู้ป่วย,ผู้ดูแล  </t>
  </si>
  <si>
    <t>1.ค่าอาหารว่างและเครื่องดื่ม25บาท</t>
  </si>
  <si>
    <t>2.ค่าอาหารกลางวัน มื้อละ 50บาท x</t>
  </si>
  <si>
    <t>และยาแก่ผู้ป่วย ชุดละ</t>
  </si>
  <si>
    <t>3.จัดซื้อกล่อง สำหรับใส่ประวัติ</t>
  </si>
  <si>
    <t>4.จัดซื้อเครื่อง O2 sat ขนาดเล็ก</t>
  </si>
  <si>
    <t>2000</t>
  </si>
  <si>
    <t>1000</t>
  </si>
  <si>
    <t>ให้กับผู้ป่วย คนละ 1เครื่องๆ</t>
  </si>
  <si>
    <t xml:space="preserve"> ละ 300บาท จำนวน 20คน </t>
  </si>
  <si>
    <t>6000</t>
  </si>
  <si>
    <t>5.จัดทำแบบบันทึกการดูแลผู้ป่วย</t>
  </si>
  <si>
    <t>ที่บ้านชุดละ 15บาท จำนวน20ชุด</t>
  </si>
  <si>
    <t>300</t>
  </si>
  <si>
    <t>รวมงบประมาณค่าใช้จ่ายโครงการลดอัตราการเกิดอาการกำเริบเฉียบพลัน ในผู้ป่วย COPD  รวมเงินทั้งสิ้น 16,000 บาท (เงินหนึ่งหมื่นหกพันบาทถ้วน )</t>
  </si>
  <si>
    <r>
      <t>ประเภทโครงการ</t>
    </r>
    <r>
      <rPr>
        <sz val="16"/>
        <rFont val="TH SarabunPSK"/>
        <family val="2"/>
      </rPr>
      <t xml:space="preserve"> (  ) 1.ปัญหาสำคัญของพื้นที่  (  ) 2.ยุทธศาสตร์หน่วยงาน ( / ) 3.ยุทธศาสตร์ระบบสุขภาพจ.ยะลา (   ) 4.นโยบายเร่งด่วนและปัญหาระดับชาติ  </t>
    </r>
  </si>
  <si>
    <t>1. เจ้าหน้าที่รพ. ได้รับการ</t>
  </si>
  <si>
    <t xml:space="preserve">ตรวจสุขภาพประจำปี ตาม  </t>
  </si>
  <si>
    <t>โปรแกรมร้อยละ 90</t>
  </si>
  <si>
    <t xml:space="preserve">น้อยร้อยละ 80 </t>
  </si>
  <si>
    <t xml:space="preserve">การให้บริการตรวจสุขภาพ </t>
  </si>
  <si>
    <t>บาทx15 คน x2มื้อx2วัน</t>
  </si>
  <si>
    <t>2.ค่าอาหารกลางวัน มื้อละ 50</t>
  </si>
  <si>
    <t>บาท x15 คน x1มื้อx2 วัน</t>
  </si>
  <si>
    <t>3.จัดทำคู่มือการตรวจสุขภาพตัว</t>
  </si>
  <si>
    <t xml:space="preserve">อย่างง่าย 20บาทx 160 เล่ม </t>
  </si>
  <si>
    <t>บาทx160คน x1มื้อ</t>
  </si>
  <si>
    <t>2 จัดทำป้ายโฟมบอร์ด/ป้ายสแตน</t>
  </si>
  <si>
    <t>ดี้ การตรวจสุขภาพ ป้ายละ 1,000</t>
  </si>
  <si>
    <t xml:space="preserve">บาท (1.1x0.5 เมตร) x 4 ป้าย </t>
  </si>
  <si>
    <t xml:space="preserve">1.วิทยากร ชม.ละ 300บาทx 4ชม.  </t>
  </si>
  <si>
    <t xml:space="preserve">x 2 วัน  </t>
  </si>
  <si>
    <t>บาทx60 คน x2มื้อx2วัน</t>
  </si>
  <si>
    <t>รวมงบประมาณค่าใช้จ่ายโครงการพัฒนาโปรแกรมตรวจสุขภาพของเจ้าหน้าที่โรงพยาบาลกาบัง  ประจำปี  2566  รวมเงินทั้งสิ้น 34,800 บาท (เงินสามหมื่นสี่พันแปดร้อยบาทถ้วน )</t>
  </si>
  <si>
    <r>
      <t>ประเภทโครงการ</t>
    </r>
    <r>
      <rPr>
        <sz val="16"/>
        <rFont val="TH SarabunPSK"/>
        <family val="2"/>
      </rPr>
      <t xml:space="preserve"> (  ) 1.ปัญหาสำคัญของพื้นที่  (  ) 2.ยุทธศาสตร์หน่วยงาน (  ) 3.ยุทธศาสตร์ระบบสุขภาพจ.ยะลา (   ) 4.นโยบายเร่งด่วนและปัญหาระดับชาติ  </t>
    </r>
  </si>
  <si>
    <t>แลกเปลี่ยนเรียนรู้ผู้ดูแลผู้</t>
  </si>
  <si>
    <t>ป่วยจิตเวชจากการใช้</t>
  </si>
  <si>
    <t>สารเสพติด</t>
  </si>
  <si>
    <t xml:space="preserve">1.ค่าอาหารว่าง 25บาทx 30คนx </t>
  </si>
  <si>
    <t>2มื้อx1วัน</t>
  </si>
  <si>
    <t>2.ค่าอาหารกลางวัน 50บาทx 30</t>
  </si>
  <si>
    <t>คน x 1มื้อx1วัน</t>
  </si>
  <si>
    <t>2.ประเมินพัฒนาการเบื้อง</t>
  </si>
  <si>
    <t xml:space="preserve">ต้นกับผู้ป่วยเด็กอายุ 1-5 ปี  </t>
  </si>
  <si>
    <t xml:space="preserve">4.จัดเตรียมแบบฟอร์ม </t>
  </si>
  <si>
    <t>อุปกรณ์ในการประเมิน</t>
  </si>
  <si>
    <t>1.จัดทำแบบประเมินพัฒนาการใน</t>
  </si>
  <si>
    <t xml:space="preserve">ผู้ป่วยเด็กแผ่นละ5บาทx 400 แผ่น </t>
  </si>
  <si>
    <t>3.ป้ายโฟมบอร์ด ป้ายละ 1,000</t>
  </si>
  <si>
    <t xml:space="preserve"> 2 ป้าย                                        เป็นเงิน</t>
  </si>
  <si>
    <t xml:space="preserve">จำนวน 10,000 บาท                                 </t>
  </si>
  <si>
    <t xml:space="preserve">บาท (ขนาด 1.1 x 0.5เมตร)x </t>
  </si>
  <si>
    <t>รวมงบประมาณค่าใช้จ่ายโครงการพัฒนาการดูแลผู้ป่วยจิตเวช  ประจำปี  2566  รวมเงินทั้งสิ้น 20,000 บาท (เงินสสองหมื่นบาทถ้วน )</t>
  </si>
  <si>
    <t>แผนปฏิบัติราชการ  ประจำปี 256</t>
  </si>
  <si>
    <r>
      <rPr>
        <b/>
        <sz val="16"/>
        <rFont val="TH SarabunPSK"/>
        <family val="2"/>
      </rPr>
      <t xml:space="preserve">ชื่อโครงการ </t>
    </r>
    <r>
      <rPr>
        <sz val="16"/>
        <rFont val="TH SarabunPSK"/>
        <family val="2"/>
      </rPr>
      <t xml:space="preserve"> พัฒนาการดูแลผู้ป่วยเรื้อรัง  เครือข่ายอำเภอกาบัง  ปีงบประมาณ  2566</t>
    </r>
  </si>
  <si>
    <t>3.เพื่อค้นหากลุ่มเสี่ยงด้วยโรคเรื้อรังเบาหวานความดันโลหิตสูง อำเภอเครือกาบัง</t>
  </si>
  <si>
    <t xml:space="preserve">2.คนกลุ่มเสี่ยงโรคเบาหวานความดันโลหิตสูงได้รับการเข้ารับการรักษา  </t>
  </si>
  <si>
    <t>3.คนกลุ่มป่วยเข้าถึงบริการลดภาวะแทรกซ้อน</t>
  </si>
  <si>
    <t>ประชาการอายุ 35 ปี</t>
  </si>
  <si>
    <t xml:space="preserve">1.ประชากรที่มีผล DTX ครั้งที่1 </t>
  </si>
  <si>
    <t>อะนนท์</t>
  </si>
  <si>
    <t xml:space="preserve">ขึ้นไปกลุ่มเสี่ยงจำนวน </t>
  </si>
  <si>
    <t>มากกว่า126 mg% ได้รับการ</t>
  </si>
  <si>
    <t>749 คน</t>
  </si>
  <si>
    <t>เวชปฏิบัติ</t>
  </si>
  <si>
    <t>ครอบครัว</t>
  </si>
  <si>
    <t>2.ประชากรที่มีผลDTXครั้งที่ 2</t>
  </si>
  <si>
    <t xml:space="preserve">และได้รับตรวจ DTX </t>
  </si>
  <si>
    <t>ครั้งที่ 2 100%</t>
  </si>
  <si>
    <t xml:space="preserve">มากกว่า126 mg% </t>
  </si>
  <si>
    <t>ได้รับการตรวจ</t>
  </si>
  <si>
    <t>ผู้ป่วย eGFR stage 3b ได้รับ</t>
  </si>
  <si>
    <t>การทำงานของหัวใจ 90%</t>
  </si>
  <si>
    <t>1.ผู้ป่วยเบาหวานได้รับการตรวจ</t>
  </si>
  <si>
    <t>ภาวะแทรกซ้อน</t>
  </si>
  <si>
    <t>คัดกรองภาวะแทรกซ้อนอย่างน้อย</t>
  </si>
  <si>
    <t>โรคเริ้อรัง</t>
  </si>
  <si>
    <t>1.ผู้ป่วยเบาหวานและความดัน</t>
  </si>
  <si>
    <t>โลหิตสูงที่มี LDL&gt;100 ได้รับ</t>
  </si>
  <si>
    <t>การติดตาม CVD risk มากกว่า</t>
  </si>
  <si>
    <t>2. ค่าอาหารกลางวัน</t>
  </si>
  <si>
    <t>หรือเท่ากับ 90</t>
  </si>
  <si>
    <t>ผู้นำชุมชน.และอสม.มีความรู้</t>
  </si>
  <si>
    <t>นาวารี</t>
  </si>
  <si>
    <t>การติดตาม SMBP และ SMBG</t>
  </si>
  <si>
    <t>โครงการค้นหา</t>
  </si>
  <si>
    <t>พบไวโรคเรื้อรัง</t>
  </si>
  <si>
    <t>เบาหวานความดัน</t>
  </si>
  <si>
    <t>โลหิตสูงใน</t>
  </si>
  <si>
    <t>เครือข่ายอำเภอ</t>
  </si>
  <si>
    <t>โครงการครอบ</t>
  </si>
  <si>
    <t>ครัวลดเค็ม</t>
  </si>
  <si>
    <t xml:space="preserve">ผู้ป่วย eGFR </t>
  </si>
  <si>
    <t>3bขึ้นไปญาติ</t>
  </si>
  <si>
    <t xml:space="preserve">ผู้ป่วยจำนวน </t>
  </si>
  <si>
    <t xml:space="preserve">40 คนผู้ป่วย </t>
  </si>
  <si>
    <t xml:space="preserve">eGFR stage 4,5 จำนวน15คน </t>
  </si>
  <si>
    <t>โครงการเส้น</t>
  </si>
  <si>
    <t>เลือดหัวใจ</t>
  </si>
  <si>
    <t>ผู้ป่วยเบา</t>
  </si>
  <si>
    <t>หวานและ</t>
  </si>
  <si>
    <t>ความดันโลหิต</t>
  </si>
  <si>
    <t xml:space="preserve">สูงจำนวน </t>
  </si>
  <si>
    <t>70 คน</t>
  </si>
  <si>
    <t>โครงการNCD</t>
  </si>
  <si>
    <t>สัญจรค้นหา</t>
  </si>
  <si>
    <t xml:space="preserve">หวานจำนวน </t>
  </si>
  <si>
    <t>556 คน</t>
  </si>
  <si>
    <t xml:space="preserve">โลหิตสูงที่มีผล </t>
  </si>
  <si>
    <t xml:space="preserve">1.ค่าอาหารว่างและเครื่องดื่ม </t>
  </si>
  <si>
    <t>2.ค่าอาหารกลางวัน 50บาทx</t>
  </si>
  <si>
    <t xml:space="preserve">1 มื้อ ×336 คน × 1วัน  </t>
  </si>
  <si>
    <t>รวมงบประมาณค่าใช้จ่ายโครงการ พัฒนาการดูแลผู้ป่วยเรื้อรัง  เครือข่ายอำเภอกาบัง  ปีงบประมาณ  2566 เป็นเงินทั้งสิ้น  108,550  บาท (เงินหนึ่งแสนแปดพันห้าร้อยห้าสิบบาทถ้วน)</t>
  </si>
  <si>
    <t xml:space="preserve">ผู้นำชุมชน </t>
  </si>
  <si>
    <t>อสม.จำนวน</t>
  </si>
  <si>
    <t>336 คน</t>
  </si>
  <si>
    <t>โครงการการมีส่วน</t>
  </si>
  <si>
    <t>ร่วมในการจัดการ</t>
  </si>
  <si>
    <t>โรคความดันโลหิตสูง</t>
  </si>
  <si>
    <t>และโรคเบาหวานใน</t>
  </si>
  <si>
    <t>ชุมชนการจัดทำแผน</t>
  </si>
  <si>
    <t>ที่ทางเดินยุทธศาสตร์</t>
  </si>
  <si>
    <t>ในการแก้ปัญหาโรค</t>
  </si>
  <si>
    <t>เรื้อรังในชุมชนและ</t>
  </si>
  <si>
    <t>ติดตามเยี่ยมบ้าน</t>
  </si>
  <si>
    <t>โครงการห่างไกลโรค</t>
  </si>
  <si>
    <t>หลอดเลือดสมอง</t>
  </si>
  <si>
    <t>ผู้ป่วยเบาหวาน</t>
  </si>
  <si>
    <t>และความดัน</t>
  </si>
  <si>
    <t>LDL&gt;100 ได้รับ</t>
  </si>
  <si>
    <t>จำนวน 250คน</t>
  </si>
  <si>
    <t>เพื่อสร้างจิตสำนึกและสร้างทัศนคติที่ดีให้เกิดขึ้นในกระบวนการทำงานเป็นทีม พัฒนาจิตสำนึกที่ดีในการให้บริการ</t>
  </si>
  <si>
    <t xml:space="preserve"> สามารถลดข้อขัดแย้งและสร้างสัมพันธภาพอันดีระหว่างผู้ให้บริการและผู้รับบริการ รวมทั้งทีมงานสาธารณสุขในเครือข่ายบริการสุขภาพ</t>
  </si>
  <si>
    <t xml:space="preserve"> 1. เจ้าหน้าที่ทุกระดับมีความสุขในการทำงาน ความพึงพอใจของผู้ให้บริการ มากกว่าร้อยละ 85 </t>
  </si>
  <si>
    <t xml:space="preserve">2. อัตราข้อร้องเรียนในเรื่องพฤติกรรมบริการไม่เกินร้อยละ 2  </t>
  </si>
  <si>
    <t>3. ประชาชนมีความพึงพอใจในคุณภาพการบริการมากกว่าร้อยละ  85</t>
  </si>
  <si>
    <t>กิจกรรมอบรมการพัฒนาทีมงาน</t>
  </si>
  <si>
    <t>สนามลาน</t>
  </si>
  <si>
    <t>คป.สอ.กาบัง</t>
  </si>
  <si>
    <t>หน้า สสอ.</t>
  </si>
  <si>
    <t>กาบังเข้าร่วม</t>
  </si>
  <si>
    <t>(50 บาทx 200 คนx 2 มื้อ)</t>
  </si>
  <si>
    <t>200 คน</t>
  </si>
  <si>
    <t>กิจกรรมร้อยละ</t>
  </si>
  <si>
    <t>3.ค่าสมนาคุณวิทยากรและ</t>
  </si>
  <si>
    <t>วิทยากรกลุ่ม</t>
  </si>
  <si>
    <t xml:space="preserve"> -  วิทยกรบรรยาย  (1 คน x 5</t>
  </si>
  <si>
    <t>ชม. X 300  บาท x 2  วัน )</t>
  </si>
  <si>
    <t xml:space="preserve"> -  วิทยากลุ่ม (กลุ่มละ 1  คน  </t>
  </si>
  <si>
    <t>จำนวน 3 คน x 5 ชม x300</t>
  </si>
  <si>
    <t xml:space="preserve"> บาท x2  วัน</t>
  </si>
  <si>
    <t>สาธารณสุขอำเภอกาบังเพื่อ</t>
  </si>
  <si>
    <t>พัฒนาระบบบริการ</t>
  </si>
  <si>
    <t>บุคลากรคป.สอ.</t>
  </si>
  <si>
    <t xml:space="preserve">โครงการอบรมการพัฒนาทีมงานสาธารณสุขอำเภอกาบังเพื่อพัฒนาระบบบริการ  </t>
  </si>
  <si>
    <t xml:space="preserve">รวมงบประมาณโครงการอบรมการพัฒนาทีมงานสาธารณสุขอำเภอกาบังเพื่อพัฒนาระบบบริการ  </t>
  </si>
  <si>
    <t xml:space="preserve">8. โครงการอบรมการพัฒนาทีมงานสาธารณสุขอำเภอกาบังเพื่อพัฒนาระบบบริการ  </t>
  </si>
  <si>
    <t>หน้าที่ 19/16</t>
  </si>
  <si>
    <t>หน้าที่ 19/17</t>
  </si>
  <si>
    <t>หน้าที่ 19/18</t>
  </si>
  <si>
    <t>หน้าที่ 19/19</t>
  </si>
  <si>
    <t>หน้าที่ 19/20</t>
  </si>
  <si>
    <t>หน้าที่ 19/22</t>
  </si>
  <si>
    <t>หน้าที่ 19/21</t>
  </si>
  <si>
    <t>หน้าที่ 19/23</t>
  </si>
  <si>
    <t>หน้าที่ 19/28</t>
  </si>
  <si>
    <t>หน้าที่ 19/29</t>
  </si>
  <si>
    <t xml:space="preserve"> x 25บาทx 2 มื้อx 2รุ่น</t>
  </si>
  <si>
    <t>800บาทx  2.5 ชม.x 1คนx 2วัน</t>
  </si>
  <si>
    <t>400x x 2.5 ชม.x 2วัน</t>
  </si>
  <si>
    <t>2 รุ่นๆละ 80</t>
  </si>
  <si>
    <t>5.ค่าจ้างถ่ายทำบันทึก VDO ซ้อมแผน</t>
  </si>
  <si>
    <t>3.ค่าวิทยากร 4คนx 8ชม.x 400บาท</t>
  </si>
  <si>
    <t>รวมงบประมาณค่าใช้จ่ายโครงการเตรียมความพร้อมกรณีเกิดอัคคีภัยในโรงพยาบาล  รวมเงินทั้งสิ้น  89,500 บาท (เงินแปดหมื่นเก้าพันห้าร้อยบาทถ้วน )</t>
  </si>
  <si>
    <t>โครงการพัฒนางานสิ่งแวดล้อม</t>
  </si>
  <si>
    <t xml:space="preserve">สู่มาตรฐาน Green &amp; Clean </t>
  </si>
  <si>
    <t>Hospital</t>
  </si>
  <si>
    <t>กิจกรรมพัฒนางาน</t>
  </si>
  <si>
    <t>สิ่งแวดล้อมสู่มาตร</t>
  </si>
  <si>
    <t xml:space="preserve">ฐาน  Green &amp; </t>
  </si>
  <si>
    <t xml:space="preserve">Clean Hospital </t>
  </si>
  <si>
    <t>ระดับดีมาก ทั้ง 5</t>
  </si>
  <si>
    <t>ด้าน</t>
  </si>
  <si>
    <t>ตัวแทนเจ้าหน้าที่</t>
  </si>
  <si>
    <t>จำนวน 120 คน</t>
  </si>
  <si>
    <t>3รุ่นๆละ 40 คน</t>
  </si>
  <si>
    <t>40 คนx 2มื้อx 3 รุ่น</t>
  </si>
  <si>
    <t>2.ค่าอาหารว่างและเครื่องดื่ม 25 บาทx</t>
  </si>
  <si>
    <t>1 มื้อx 3 รุ่น</t>
  </si>
  <si>
    <t>3.ค่าวิทยากร 1คนx 300บาทx 3ชม.x 3รุ่น</t>
  </si>
  <si>
    <t>4.ค่าจัดทำเอกสาร 120 ชุดx 80บาท</t>
  </si>
  <si>
    <t>5.ค่าไวนิล สื่อรนณรงค์ ประชาสัมพันธ์</t>
  </si>
  <si>
    <t>6.ค่าอุปกรณ์ปลูกผักและเมล็ดพันธ์ผัก</t>
  </si>
  <si>
    <t xml:space="preserve">ชื่อโครงการ       โครงการพัฒนางานสิ่งแวดล้อมสู่มาตรฐาน Green &amp; Clean Hospital  </t>
  </si>
  <si>
    <t>รงพยาบาลผ่านการพัฒนางาน Green &amp; Clean Hospital ระดับดีมากร้อยละ 90</t>
  </si>
  <si>
    <r>
      <t xml:space="preserve">วัตถุประสงค์ของโครงการ </t>
    </r>
    <r>
      <rPr>
        <sz val="16"/>
        <rFont val="TH SarabunPSK"/>
        <family val="2"/>
      </rPr>
      <t xml:space="preserve"> 1.เพื่อให้โรงพยาบาลผ่านมาตรฐานงาน  Green &amp; Clean Hospital ระดับดีมาก ปี 66 </t>
    </r>
    <r>
      <rPr>
        <b/>
        <sz val="16"/>
        <rFont val="TH SarabunPSK"/>
        <family val="2"/>
      </rPr>
      <t xml:space="preserve"> </t>
    </r>
  </si>
  <si>
    <t xml:space="preserve"> 1ค่าอาหารกลางวัน 50บาทx 40คนx </t>
  </si>
  <si>
    <t>1.ค่าอาหารกลางวัน160คนx50บาทx1มื้อ</t>
  </si>
  <si>
    <t>5.ค่าจัดทำเอกสาร 160ชุดx 35บาท</t>
  </si>
  <si>
    <t>1.ค่าอาหารกลางวัน80คนx50บาทx1มื้อx2รุ่น</t>
  </si>
  <si>
    <t>หน้าที่ 19/16-หน้าที่ 19/17</t>
  </si>
  <si>
    <t>ตารางที่  8  แผนปฏิบัติราชการ ประจำปี 2566    ของหน่วยงาน งานเภสัชกรรมชุมชน โรงพยาบาลกาบัง</t>
  </si>
  <si>
    <r>
      <t>ประเภทโครงการ</t>
    </r>
    <r>
      <rPr>
        <sz val="14"/>
        <rFont val="TH SarabunPSK"/>
        <family val="2"/>
      </rPr>
      <t xml:space="preserve"> ( / ) 1.ปัญหาสำคัญของพื้นที่  ( / ) 2.ยุทธศาสตร์หน่วยงาน (  ) 3.ยุทธศาสตร์ระบบสุขภาพจ.ยะลา (   ) 4.นโยบายเร่งด่วนและปัญหาระดับชาติ  </t>
    </r>
  </si>
  <si>
    <t>คลินิกจิต</t>
  </si>
  <si>
    <t>เวช</t>
  </si>
  <si>
    <t>ผู้ป่วยจิต</t>
  </si>
  <si>
    <t>เวชจำนวนและญาติ</t>
  </si>
  <si>
    <t xml:space="preserve">ผู้ดูแลจำนวน </t>
  </si>
  <si>
    <t>ที่มี</t>
  </si>
  <si>
    <t xml:space="preserve">ตารางที่  8  แผนปฏิบัติราชการ ประจำปี 2566    ของหน่วยงาน งานผู้ป่วยนอก (งานสุขภาพจิต)โรงพยาบาลกาบัง </t>
  </si>
  <si>
    <t>สรุปผลการดำเนินงานปี 2566</t>
  </si>
  <si>
    <t xml:space="preserve">สุขภาพปี 2567  </t>
  </si>
  <si>
    <t>สค</t>
  </si>
  <si>
    <t>พย -ธค</t>
  </si>
  <si>
    <t>รวมงบประมาณโครงการขับเคลื่อนการพัฒนาคุณภาพตามมาตรฐาน HA อย่างต่อเนื่อง  ปีงบประมาณ  2566    87,400  บาท</t>
  </si>
  <si>
    <t>ตารางที่  8  แผนปฏิบัติราชการ ประจำปี 2566    ของหน่วยงาน.งานแผนงาน  .โรงพยาบาลกาบัง.......................................................................</t>
  </si>
  <si>
    <t>ตารางที่  8  แผนปฏิบัติราชการ ประจำปี 2566    ของหน่วยงาน.  งานแผนงาน .โรงพยาบาลกาบัง.......................................................................</t>
  </si>
  <si>
    <t>ตารางที่  8  แผนปฏิบัติราชการ ประจำปี 2566    ของหน่วยงาน.  งานวิชาการ  .โรงพยาบาลกาบัง.......................................................................</t>
  </si>
  <si>
    <t>ตารางที่  8  แผนปฏิบัติราชการ ประจำปี 2566    ของหน่วยงาน..งานวิชาการ   โรงพยาบาลกาบัง.......................................................................</t>
  </si>
  <si>
    <t>ตารางที่  8  แผนปฏิบัติราชการ ประจำปี 2566    ของหน่วยงาน..งานคุณภาพ  ...โรงพยาบาลกาบัง....................................................................</t>
  </si>
  <si>
    <t>ตารางที่  8  แผนปฏิบัติราชการ ประจำปี 2566    ของหน่วยงาน.  งานคุณภาพ  .โรงพยาบาลกาบัง.......................................................................</t>
  </si>
  <si>
    <t>ธค</t>
  </si>
  <si>
    <t>หนิหมะ</t>
  </si>
  <si>
    <t xml:space="preserve"> กะลูแป</t>
  </si>
  <si>
    <t>ตารางที่  8  แผนปฏิบัติราชการ ประจำปี 2564    ของหน่วยงาน งานสิ่งแวดล้อมและความปลอดภัย   โรงพยาบาลกาบัง</t>
  </si>
  <si>
    <t>โตะลากอ</t>
  </si>
  <si>
    <r>
      <t xml:space="preserve">ประเภทโครงการ </t>
    </r>
    <r>
      <rPr>
        <sz val="16"/>
        <rFont val="TH SarabunPSK"/>
        <family val="2"/>
      </rPr>
      <t xml:space="preserve">( )1.ปัญหาสำคัญของพื้นที่ ( )2.ยุทธศาสตร์หน่วยงาน (/ )3.ยุทธศาสตร์ระบบสุขภาพจ.ยะลา ( )4.นโยบายเร่งด่วนและปัญหาระดับชาติ </t>
    </r>
  </si>
  <si>
    <t>เดะแอ</t>
  </si>
  <si>
    <t>2. โครงการลดอัตราการเกิดอาการกำเริบเฉียบพลัน ในผู้ป่วย COPD</t>
  </si>
  <si>
    <t>พัฒนาโปรแกรมตรวจ</t>
  </si>
  <si>
    <t xml:space="preserve">สุขภาพของเจ้าหน้าที่ </t>
  </si>
  <si>
    <t xml:space="preserve">โรงพยาบาลกาบัง  </t>
  </si>
  <si>
    <t>โดยทีมสหสิชาชีพ</t>
  </si>
  <si>
    <t>3. โครงการ พัฒนาการดูแลผู้ป่วยเรื้อรัง  เครือข่ายอำเภอกาบัง  ปีงบประมาณ  2566</t>
  </si>
  <si>
    <t>25บาท× 2มื้อ×336 คน×1วัน</t>
  </si>
  <si>
    <t>25บาทx749คนx1มื้อx 2วัน</t>
  </si>
  <si>
    <t xml:space="preserve">ความรู้อาหารแลกเปลี่ยน </t>
  </si>
  <si>
    <t>100%</t>
  </si>
  <si>
    <t>25 บาท x55 คน x 2มื้อx1วัน</t>
  </si>
  <si>
    <t>25บาท× 2 มื้อ×70 คน×1วัน</t>
  </si>
  <si>
    <t>25บาทx 250 คนx2มื้อx 1 วัน</t>
  </si>
  <si>
    <r>
      <t>ประเภทโครงการ</t>
    </r>
    <r>
      <rPr>
        <sz val="14"/>
        <rFont val="TH SarabunPSK"/>
        <family val="2"/>
      </rPr>
      <t xml:space="preserve"> ( / )1.ปัญหาสำคัญของพื้นที่(  ) 2.ยุทธศาสตร์หน่วยงาน(/  )3.ยุทธศาสตร์ระบบสุขภาพจ.ยะลา( ) 4.นโยบายเร่งด่วนและปัญหาระดับชาติ</t>
    </r>
  </si>
  <si>
    <r>
      <t>ประเภทโครงการ</t>
    </r>
    <r>
      <rPr>
        <sz val="14"/>
        <rFont val="TH SarabunPSK"/>
        <family val="2"/>
      </rPr>
      <t xml:space="preserve"> (/ )1.ปัญหาสำคัญของพื้นที่(  ) 2.ยุทธศาสตร์หน่วยงาน( / )3.ยุทธศาสตร์ระบบสุขภาพจ.ยะลา( ) 4.นโยบายเร่งด่วนและปัญหาระดับชาติ</t>
    </r>
  </si>
  <si>
    <r>
      <t>ประเภทโครงการ</t>
    </r>
    <r>
      <rPr>
        <sz val="14"/>
        <rFont val="TH SarabunPSK"/>
        <family val="2"/>
      </rPr>
      <t xml:space="preserve"> (/  )1.ปัญหาสำคัญของพื้นที่(  ) 2.ยุทธศาสตร์หน่วยงาน( / )3.ยุทธศาสตร์ระบบสุขภาพจ.ยะลา( ) 4.นโยบายเร่งด่วนและปัญหาระดับชาติ</t>
    </r>
  </si>
  <si>
    <t xml:space="preserve">× 1วัน   </t>
  </si>
  <si>
    <t xml:space="preserve">50 บาท× 1 มื้อ × 70 คน  </t>
  </si>
  <si>
    <t>50 บาท x55 คน x 1มื้อx1วัน</t>
  </si>
  <si>
    <t>25บาทx 556 คนx1มื้อx 1 วัน</t>
  </si>
  <si>
    <t>50บาทx 250คนx 1มื้อx1วัน</t>
  </si>
  <si>
    <t>ยุวดี  คุ้มแว่น</t>
  </si>
  <si>
    <t>3. โครงการอบรมการป้องกันแซ้อมแผนอัคคีภัย</t>
  </si>
  <si>
    <t>1. โครงการพัฒนาตู้ยาอาร์ดียู คู่ใจชุมชนบาละ</t>
  </si>
  <si>
    <t xml:space="preserve">2. โครงการอ่านฉลากโภชนาการ  อ่านเป็นกินเป็น </t>
  </si>
  <si>
    <t>3. โครงการโภชนาการดี ลดหวาน มัน เค็ม</t>
  </si>
  <si>
    <t xml:space="preserve">4. โครงการศึกษาแบบอย่างที่ดี เพื่อต่อยอดการพัฒนาคุณภาพบริการ </t>
  </si>
  <si>
    <t>9. โครงการพัฒนาโปรแกรมตรวจสุขภาพของเจ้าหน้าที่โรงพยาบาลกาบัง  ประจำปี  2566</t>
  </si>
  <si>
    <t xml:space="preserve">6. โครงการส่งเสริมการออกกำลังกายเพื่อปรับเปลี่ยนพฤติกรรมสุขภาพของเจ้าหน้าที่ </t>
  </si>
  <si>
    <t>คป.สอ.กาบัง ปีงบประมาณ พ.ศ.  2566</t>
  </si>
  <si>
    <t>7. ทบทวนแผนยุทธศาสตร์โรงพยาบาลกาบัง เพื่อพัฒนาคุณภาพบริการ  ปีงบประมาณ พ.ศ. 2566</t>
  </si>
  <si>
    <t>5. โครงการขับเคลื่อนการพัฒนาคุณภาพตามมาตรฐาน HA อย่างต่อเนื่อง  ปีงบประมาณพ.ศ. 2566</t>
  </si>
  <si>
    <t>5. โครงการพัฒนาการดูแลผู้ป่วยจิตเวช</t>
  </si>
  <si>
    <t>หน้าที่19/12</t>
  </si>
  <si>
    <t>หน้าที่ 19/14</t>
  </si>
  <si>
    <t>หน้าที่ 19/15</t>
  </si>
  <si>
    <t>หน้าที่ 19/3-หน้าที่ 19/4</t>
  </si>
  <si>
    <t>หน้าที่ 19/5-หน้าที่ 19/7</t>
  </si>
  <si>
    <t>หน้าที่ 19/12-หน้าที่ 19/13</t>
  </si>
  <si>
    <t>หน้าที่ 19/14-หน้าที่ 19/15</t>
  </si>
  <si>
    <t>หน้าที่ 19/19-หน้าที่ 19/20</t>
  </si>
  <si>
    <t>หน้าที่ 19/26-หน้าที่19/27</t>
  </si>
  <si>
    <t>รวมงบประมาณค่าใช้จ่ายโครงการ การพัฒนาคุณภาพห้องปฏฺบัติการ รพ.สต. ตามมาตรฐานกระทรวงสาธารณสุข เป็นเงินทั้งสิ้น 3,325 บาท (เงินสามพันสามร้อยยี่สิบห้าบาทถ้วน )</t>
  </si>
  <si>
    <t xml:space="preserve">3.ค่าอาหารว่างและเครื่องดื่ม 25บาทx 35คนx </t>
  </si>
  <si>
    <t>1มื้อx 2วัน</t>
  </si>
  <si>
    <t>2.ค่าอาหารกลางวัน 50บาทx 35คนx 1มื้อ</t>
  </si>
  <si>
    <t>รวมงบประมาณค่าใช้จ่ายโครงการการเก็บสิ่งส่งตรวจอย่างมีคุณภาพ ได้มาตรฐาน เป็นเงินทั้งสิ้น  4,825  บาท (เงินสี่พันแปดร้อยยี่สิบห้าบาทถ้วน )</t>
  </si>
  <si>
    <t>รวมงบประมาณค่าใช้จ่ายโครงการพัฒนางานสิ่งแวดล้อมสู่มาตรฐาน Green &amp; Clean Hospital เป็นเงินทั้งสิ้น  45,950 บาท (เงินสี่หมื่นห้าพันเก้าร้อยห้าสิบบาทถ้วน)</t>
  </si>
  <si>
    <t>รวมงบประมาณ</t>
  </si>
  <si>
    <t xml:space="preserve">3.ค่าอาหารกลางวัน มื้อละ 50บาทx60 </t>
  </si>
  <si>
    <t>คนx1 มื้อx2 วัน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</si>
</sst>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-&quot;฿&quot;* #,##0.00_-;\-&quot;฿&quot;* #,##0.00_-;_-&quot;฿&quot;* &quot;-&quot;??_-;_-@_-"/>
    <numFmt numFmtId="188" formatCode="_-* #,##0_-;\-* #,##0_-;_-* &quot;-&quot;??_-;_-@_-"/>
    <numFmt numFmtId="189" formatCode="_-&quot; &quot;* #,##0_-;\-&quot; &quot;* #,##0_-;_-&quot; &quot;* &quot;-&quot;??_-;_-@_-"/>
  </numFmts>
  <fonts count="78">
    <font>
      <sz val="10"/>
      <name val="Arial"/>
      <charset val="222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sz val="11"/>
      <color indexed="8"/>
      <name val="Calibri"/>
      <family val="2"/>
      <charset val="222"/>
    </font>
    <font>
      <sz val="11"/>
      <color indexed="9"/>
      <name val="Calibri"/>
      <family val="2"/>
      <charset val="222"/>
    </font>
    <font>
      <sz val="11"/>
      <color indexed="20"/>
      <name val="Calibri"/>
      <family val="2"/>
      <charset val="222"/>
    </font>
    <font>
      <b/>
      <sz val="11"/>
      <color indexed="52"/>
      <name val="Calibri"/>
      <family val="2"/>
      <charset val="222"/>
    </font>
    <font>
      <b/>
      <sz val="11"/>
      <color indexed="9"/>
      <name val="Calibri"/>
      <family val="2"/>
      <charset val="222"/>
    </font>
    <font>
      <sz val="10"/>
      <name val="Arial"/>
      <family val="2"/>
    </font>
    <font>
      <i/>
      <sz val="11"/>
      <color indexed="23"/>
      <name val="Calibri"/>
      <family val="2"/>
      <charset val="222"/>
    </font>
    <font>
      <sz val="11"/>
      <color indexed="17"/>
      <name val="Calibri"/>
      <family val="2"/>
      <charset val="222"/>
    </font>
    <font>
      <b/>
      <sz val="15"/>
      <color indexed="56"/>
      <name val="Calibri"/>
      <family val="2"/>
      <charset val="222"/>
    </font>
    <font>
      <b/>
      <sz val="13"/>
      <color indexed="56"/>
      <name val="Calibri"/>
      <family val="2"/>
      <charset val="222"/>
    </font>
    <font>
      <b/>
      <sz val="11"/>
      <color indexed="56"/>
      <name val="Calibri"/>
      <family val="2"/>
      <charset val="222"/>
    </font>
    <font>
      <sz val="11"/>
      <color indexed="62"/>
      <name val="Calibri"/>
      <family val="2"/>
      <charset val="222"/>
    </font>
    <font>
      <sz val="11"/>
      <color indexed="52"/>
      <name val="Calibri"/>
      <family val="2"/>
      <charset val="222"/>
    </font>
    <font>
      <sz val="11"/>
      <color indexed="60"/>
      <name val="Calibri"/>
      <family val="2"/>
      <charset val="222"/>
    </font>
    <font>
      <b/>
      <sz val="11"/>
      <color indexed="63"/>
      <name val="Calibri"/>
      <family val="2"/>
      <charset val="222"/>
    </font>
    <font>
      <b/>
      <sz val="18"/>
      <color indexed="56"/>
      <name val="Cambria"/>
      <family val="2"/>
      <charset val="222"/>
    </font>
    <font>
      <b/>
      <sz val="11"/>
      <color indexed="8"/>
      <name val="Calibri"/>
      <family val="2"/>
      <charset val="222"/>
    </font>
    <font>
      <sz val="11"/>
      <color indexed="10"/>
      <name val="Calibri"/>
      <family val="2"/>
      <charset val="22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b/>
      <sz val="11"/>
      <color indexed="52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17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4"/>
      <color theme="1"/>
      <name val="TH SarabunPSK"/>
      <family val="2"/>
    </font>
    <font>
      <sz val="10"/>
      <name val="Arial"/>
      <family val="2"/>
    </font>
    <font>
      <sz val="10"/>
      <name val="TH SarabunPSK"/>
      <family val="2"/>
    </font>
    <font>
      <b/>
      <sz val="16"/>
      <name val="TH SarabunPSK"/>
      <family val="2"/>
    </font>
    <font>
      <sz val="14"/>
      <name val="Arial"/>
      <family val="2"/>
    </font>
    <font>
      <b/>
      <sz val="10"/>
      <name val="Arial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indexed="64"/>
      <name val="TH SarabunPSK"/>
      <family val="2"/>
    </font>
    <font>
      <b/>
      <sz val="14"/>
      <color indexed="64"/>
      <name val="TH SarabunPSK"/>
      <family val="2"/>
    </font>
    <font>
      <sz val="10"/>
      <name val="Arial"/>
      <family val="2"/>
    </font>
    <font>
      <b/>
      <sz val="14"/>
      <name val="TH SarabunPSK"/>
      <family val="2"/>
      <charset val="222"/>
    </font>
    <font>
      <sz val="14"/>
      <name val="TH SarabunPSK"/>
      <family val="2"/>
      <charset val="222"/>
    </font>
    <font>
      <sz val="10"/>
      <name val="Arial"/>
      <family val="2"/>
    </font>
    <font>
      <sz val="8"/>
      <name val="Arial"/>
      <family val="2"/>
    </font>
    <font>
      <b/>
      <sz val="10"/>
      <name val="TH SarabunPSK"/>
      <family val="2"/>
    </font>
    <font>
      <sz val="8"/>
      <name val="Arial"/>
      <family val="2"/>
    </font>
    <font>
      <b/>
      <u/>
      <sz val="16"/>
      <name val="TH SarabunPSK"/>
      <family val="2"/>
    </font>
    <font>
      <b/>
      <u/>
      <sz val="16"/>
      <color theme="1"/>
      <name val="TH SarabunPSK"/>
      <family val="2"/>
    </font>
    <font>
      <u/>
      <sz val="16"/>
      <color theme="1"/>
      <name val="TH SarabunPSK"/>
      <family val="2"/>
    </font>
    <font>
      <sz val="16"/>
      <color indexed="64"/>
      <name val="TH SarabunPSK"/>
      <family val="2"/>
    </font>
    <font>
      <b/>
      <sz val="16"/>
      <color indexed="64"/>
      <name val="TH SarabunPSK"/>
      <family val="2"/>
    </font>
    <font>
      <sz val="16"/>
      <color indexed="8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  <charset val="222"/>
    </font>
    <font>
      <sz val="16"/>
      <name val="Arial"/>
      <family val="2"/>
      <charset val="222"/>
    </font>
    <font>
      <sz val="16"/>
      <name val="TH SarabunPSK"/>
      <family val="2"/>
      <charset val="222"/>
    </font>
    <font>
      <sz val="16"/>
      <name val="Angsana News"/>
      <family val="1"/>
      <charset val="222"/>
    </font>
    <font>
      <b/>
      <sz val="13"/>
      <name val="TH SarabunPSK"/>
      <family val="2"/>
      <charset val="222"/>
    </font>
    <font>
      <b/>
      <sz val="16"/>
      <name val="Angsana New"/>
      <family val="1"/>
    </font>
    <font>
      <sz val="12"/>
      <name val="TH SarabunPSK"/>
      <family val="2"/>
      <charset val="222"/>
    </font>
    <font>
      <sz val="12"/>
      <name val="Arial"/>
      <family val="2"/>
      <charset val="222"/>
    </font>
    <font>
      <b/>
      <sz val="12"/>
      <name val="TH SarabunPSK"/>
      <family val="2"/>
      <charset val="22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hair">
        <color indexed="64"/>
      </bottom>
      <diagonal/>
    </border>
    <border>
      <left/>
      <right style="medium">
        <color indexed="64"/>
      </right>
      <top style="dotted">
        <color indexed="64"/>
      </top>
      <bottom style="hair">
        <color indexed="64"/>
      </bottom>
      <diagonal/>
    </border>
  </borders>
  <cellStyleXfs count="139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5" applyNumberFormat="0" applyAlignment="0" applyProtection="0"/>
    <xf numFmtId="0" fontId="12" fillId="21" borderId="6" applyNumberFormat="0" applyAlignment="0" applyProtection="0"/>
    <xf numFmtId="43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7" borderId="5" applyNumberFormat="0" applyAlignment="0" applyProtection="0"/>
    <xf numFmtId="0" fontId="20" fillId="0" borderId="10" applyNumberFormat="0" applyFill="0" applyAlignment="0" applyProtection="0"/>
    <xf numFmtId="0" fontId="21" fillId="22" borderId="0" applyNumberFormat="0" applyBorder="0" applyAlignment="0" applyProtection="0"/>
    <xf numFmtId="0" fontId="13" fillId="0" borderId="0"/>
    <xf numFmtId="0" fontId="4" fillId="23" borderId="11" applyNumberFormat="0" applyFont="0" applyAlignment="0" applyProtection="0"/>
    <xf numFmtId="0" fontId="22" fillId="20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8" fillId="20" borderId="5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21" borderId="6" applyNumberFormat="0" applyAlignment="0" applyProtection="0"/>
    <xf numFmtId="0" fontId="33" fillId="0" borderId="10" applyNumberFormat="0" applyFill="0" applyAlignment="0" applyProtection="0"/>
    <xf numFmtId="0" fontId="34" fillId="4" borderId="0" applyNumberFormat="0" applyBorder="0" applyAlignment="0" applyProtection="0"/>
    <xf numFmtId="0" fontId="35" fillId="7" borderId="5" applyNumberFormat="0" applyAlignment="0" applyProtection="0"/>
    <xf numFmtId="0" fontId="36" fillId="22" borderId="0" applyNumberFormat="0" applyBorder="0" applyAlignment="0" applyProtection="0"/>
    <xf numFmtId="0" fontId="37" fillId="0" borderId="13" applyNumberFormat="0" applyFill="0" applyAlignment="0" applyProtection="0"/>
    <xf numFmtId="0" fontId="38" fillId="3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9" borderId="0" applyNumberFormat="0" applyBorder="0" applyAlignment="0" applyProtection="0"/>
    <xf numFmtId="0" fontId="39" fillId="20" borderId="12" applyNumberFormat="0" applyAlignment="0" applyProtection="0"/>
    <xf numFmtId="0" fontId="4" fillId="23" borderId="11" applyNumberFormat="0" applyFont="0" applyAlignment="0" applyProtection="0"/>
    <xf numFmtId="0" fontId="40" fillId="0" borderId="7" applyNumberFormat="0" applyFill="0" applyAlignment="0" applyProtection="0"/>
    <xf numFmtId="0" fontId="41" fillId="0" borderId="8" applyNumberFormat="0" applyFill="0" applyAlignment="0" applyProtection="0"/>
    <xf numFmtId="0" fontId="42" fillId="0" borderId="9" applyNumberFormat="0" applyFill="0" applyAlignment="0" applyProtection="0"/>
    <xf numFmtId="0" fontId="42" fillId="0" borderId="0" applyNumberFormat="0" applyFill="0" applyBorder="0" applyAlignment="0" applyProtection="0"/>
    <xf numFmtId="0" fontId="13" fillId="23" borderId="11" applyNumberFormat="0" applyFont="0" applyAlignment="0" applyProtection="0"/>
    <xf numFmtId="0" fontId="13" fillId="23" borderId="11" applyNumberFormat="0" applyFont="0" applyAlignment="0" applyProtection="0"/>
    <xf numFmtId="0" fontId="4" fillId="0" borderId="0"/>
    <xf numFmtId="43" fontId="4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" fillId="0" borderId="0"/>
    <xf numFmtId="0" fontId="44" fillId="0" borderId="0"/>
    <xf numFmtId="0" fontId="3" fillId="0" borderId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4" fillId="0" borderId="0" applyFont="0" applyFill="0" applyBorder="0" applyAlignment="0" applyProtection="0"/>
    <xf numFmtId="187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55" fillId="0" borderId="0"/>
    <xf numFmtId="43" fontId="4" fillId="0" borderId="0" applyFont="0" applyFill="0" applyBorder="0" applyAlignment="0" applyProtection="0"/>
    <xf numFmtId="0" fontId="58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</cellStyleXfs>
  <cellXfs count="982">
    <xf numFmtId="0" fontId="0" fillId="0" borderId="0" xfId="0"/>
    <xf numFmtId="0" fontId="6" fillId="0" borderId="0" xfId="0" applyFont="1"/>
    <xf numFmtId="0" fontId="5" fillId="0" borderId="0" xfId="0" applyFont="1"/>
    <xf numFmtId="0" fontId="47" fillId="0" borderId="0" xfId="0" applyFont="1"/>
    <xf numFmtId="0" fontId="48" fillId="0" borderId="0" xfId="0" applyFont="1"/>
    <xf numFmtId="0" fontId="6" fillId="0" borderId="0" xfId="0" applyFont="1" applyAlignment="1">
      <alignment vertical="top" wrapText="1"/>
    </xf>
    <xf numFmtId="0" fontId="7" fillId="0" borderId="0" xfId="0" applyFont="1"/>
    <xf numFmtId="0" fontId="46" fillId="0" borderId="0" xfId="0" applyFont="1"/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45" fillId="0" borderId="0" xfId="0" applyFont="1" applyAlignment="1">
      <alignment vertical="center"/>
    </xf>
    <xf numFmtId="0" fontId="46" fillId="0" borderId="4" xfId="0" applyFont="1" applyBorder="1" applyAlignment="1">
      <alignment horizontal="center" vertical="center" wrapText="1"/>
    </xf>
    <xf numFmtId="0" fontId="46" fillId="0" borderId="0" xfId="0" applyFont="1" applyAlignment="1">
      <alignment vertical="center"/>
    </xf>
    <xf numFmtId="0" fontId="6" fillId="0" borderId="0" xfId="0" applyFont="1" applyAlignment="1">
      <alignment horizontal="left"/>
    </xf>
    <xf numFmtId="0" fontId="46" fillId="0" borderId="0" xfId="0" applyFont="1" applyAlignment="1">
      <alignment horizontal="right" vertical="center"/>
    </xf>
    <xf numFmtId="0" fontId="7" fillId="0" borderId="22" xfId="0" applyFont="1" applyBorder="1"/>
    <xf numFmtId="0" fontId="6" fillId="0" borderId="20" xfId="0" applyFont="1" applyBorder="1" applyAlignment="1">
      <alignment horizontal="center"/>
    </xf>
    <xf numFmtId="0" fontId="6" fillId="0" borderId="22" xfId="0" applyFont="1" applyBorder="1"/>
    <xf numFmtId="0" fontId="6" fillId="0" borderId="22" xfId="0" applyFont="1" applyBorder="1" applyAlignment="1">
      <alignment vertical="center"/>
    </xf>
    <xf numFmtId="0" fontId="6" fillId="0" borderId="22" xfId="0" applyFont="1" applyBorder="1" applyAlignment="1">
      <alignment vertical="top" wrapText="1"/>
    </xf>
    <xf numFmtId="0" fontId="6" fillId="0" borderId="27" xfId="0" applyFont="1" applyBorder="1"/>
    <xf numFmtId="0" fontId="6" fillId="0" borderId="27" xfId="0" applyFont="1" applyBorder="1" applyAlignment="1">
      <alignment vertical="top" wrapText="1"/>
    </xf>
    <xf numFmtId="0" fontId="6" fillId="0" borderId="22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left" vertical="center"/>
    </xf>
    <xf numFmtId="1" fontId="6" fillId="0" borderId="22" xfId="0" applyNumberFormat="1" applyFont="1" applyBorder="1" applyAlignment="1">
      <alignment horizontal="left" vertical="top" wrapText="1"/>
    </xf>
    <xf numFmtId="0" fontId="6" fillId="0" borderId="22" xfId="0" applyFont="1" applyBorder="1" applyAlignment="1">
      <alignment horizontal="left" vertical="center"/>
    </xf>
    <xf numFmtId="0" fontId="6" fillId="0" borderId="27" xfId="0" applyFont="1" applyBorder="1" applyAlignment="1">
      <alignment horizontal="center" vertical="top" wrapText="1"/>
    </xf>
    <xf numFmtId="0" fontId="6" fillId="0" borderId="22" xfId="0" applyFont="1" applyBorder="1" applyAlignment="1">
      <alignment vertical="top"/>
    </xf>
    <xf numFmtId="0" fontId="6" fillId="0" borderId="22" xfId="0" applyFont="1" applyBorder="1" applyAlignment="1">
      <alignment horizontal="center" vertical="top"/>
    </xf>
    <xf numFmtId="0" fontId="7" fillId="0" borderId="20" xfId="0" applyFont="1" applyBorder="1" applyAlignment="1">
      <alignment vertical="center" wrapText="1"/>
    </xf>
    <xf numFmtId="0" fontId="7" fillId="0" borderId="27" xfId="0" applyFont="1" applyBorder="1" applyAlignment="1">
      <alignment vertical="center" wrapText="1"/>
    </xf>
    <xf numFmtId="0" fontId="7" fillId="0" borderId="20" xfId="0" applyFont="1" applyBorder="1" applyAlignment="1">
      <alignment vertical="center"/>
    </xf>
    <xf numFmtId="0" fontId="7" fillId="0" borderId="22" xfId="0" applyFont="1" applyBorder="1" applyAlignment="1">
      <alignment vertical="center" wrapText="1"/>
    </xf>
    <xf numFmtId="0" fontId="7" fillId="0" borderId="22" xfId="0" applyFont="1" applyBorder="1" applyAlignment="1">
      <alignment vertical="center"/>
    </xf>
    <xf numFmtId="0" fontId="7" fillId="0" borderId="22" xfId="0" applyFont="1" applyBorder="1" applyAlignment="1">
      <alignment vertical="top" wrapText="1"/>
    </xf>
    <xf numFmtId="0" fontId="7" fillId="0" borderId="20" xfId="0" applyFont="1" applyBorder="1" applyAlignment="1">
      <alignment vertical="top" wrapText="1"/>
    </xf>
    <xf numFmtId="0" fontId="7" fillId="0" borderId="0" xfId="0" applyFont="1" applyAlignment="1">
      <alignment vertical="center" wrapText="1"/>
    </xf>
    <xf numFmtId="0" fontId="6" fillId="0" borderId="22" xfId="0" applyFont="1" applyBorder="1" applyAlignment="1">
      <alignment horizontal="center"/>
    </xf>
    <xf numFmtId="0" fontId="6" fillId="0" borderId="20" xfId="0" applyFont="1" applyBorder="1" applyAlignment="1">
      <alignment horizontal="center" vertical="top"/>
    </xf>
    <xf numFmtId="0" fontId="45" fillId="0" borderId="22" xfId="0" applyFont="1" applyBorder="1" applyAlignment="1">
      <alignment vertical="center"/>
    </xf>
    <xf numFmtId="0" fontId="6" fillId="0" borderId="22" xfId="94" applyFont="1" applyBorder="1" applyAlignment="1">
      <alignment horizontal="left" vertical="top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top"/>
    </xf>
    <xf numFmtId="0" fontId="6" fillId="0" borderId="20" xfId="0" applyFont="1" applyBorder="1" applyAlignment="1">
      <alignment vertical="top"/>
    </xf>
    <xf numFmtId="0" fontId="46" fillId="0" borderId="0" xfId="0" applyFont="1" applyAlignment="1">
      <alignment horizontal="center" wrapText="1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6" fillId="0" borderId="1" xfId="0" applyFont="1" applyBorder="1" applyAlignment="1">
      <alignment horizontal="center" vertical="center" wrapText="1"/>
    </xf>
    <xf numFmtId="0" fontId="56" fillId="0" borderId="2" xfId="0" applyFont="1" applyBorder="1" applyAlignment="1">
      <alignment horizontal="center" vertical="center"/>
    </xf>
    <xf numFmtId="0" fontId="56" fillId="0" borderId="4" xfId="0" applyFont="1" applyBorder="1" applyAlignment="1">
      <alignment horizontal="center" vertical="center" wrapText="1"/>
    </xf>
    <xf numFmtId="0" fontId="56" fillId="0" borderId="3" xfId="0" applyFont="1" applyBorder="1" applyAlignment="1">
      <alignment horizontal="center" wrapText="1"/>
    </xf>
    <xf numFmtId="0" fontId="57" fillId="0" borderId="22" xfId="0" applyFont="1" applyBorder="1" applyAlignment="1">
      <alignment vertical="top" wrapText="1"/>
    </xf>
    <xf numFmtId="0" fontId="57" fillId="0" borderId="22" xfId="0" applyFont="1" applyBorder="1" applyAlignment="1">
      <alignment horizontal="center" vertical="top" wrapText="1"/>
    </xf>
    <xf numFmtId="0" fontId="57" fillId="0" borderId="27" xfId="0" applyFont="1" applyBorder="1" applyAlignment="1">
      <alignment vertical="top" wrapText="1"/>
    </xf>
    <xf numFmtId="0" fontId="57" fillId="0" borderId="20" xfId="0" applyFont="1" applyBorder="1" applyAlignment="1">
      <alignment vertical="top" wrapText="1"/>
    </xf>
    <xf numFmtId="188" fontId="57" fillId="0" borderId="20" xfId="120" applyNumberFormat="1" applyFont="1" applyBorder="1" applyAlignment="1">
      <alignment vertical="center" wrapText="1"/>
    </xf>
    <xf numFmtId="0" fontId="57" fillId="0" borderId="20" xfId="0" applyFont="1" applyBorder="1" applyAlignment="1">
      <alignment horizontal="center" wrapText="1"/>
    </xf>
    <xf numFmtId="3" fontId="57" fillId="0" borderId="22" xfId="0" applyNumberFormat="1" applyFont="1" applyBorder="1" applyAlignment="1">
      <alignment vertical="top" wrapText="1"/>
    </xf>
    <xf numFmtId="3" fontId="57" fillId="0" borderId="22" xfId="0" applyNumberFormat="1" applyFont="1" applyBorder="1" applyAlignment="1">
      <alignment horizontal="right" vertical="top" wrapText="1"/>
    </xf>
    <xf numFmtId="0" fontId="7" fillId="0" borderId="32" xfId="0" applyFont="1" applyBorder="1" applyAlignment="1">
      <alignment vertical="center" wrapText="1"/>
    </xf>
    <xf numFmtId="0" fontId="7" fillId="0" borderId="20" xfId="0" applyFont="1" applyBorder="1" applyAlignment="1">
      <alignment horizontal="left" vertical="center" wrapText="1"/>
    </xf>
    <xf numFmtId="0" fontId="7" fillId="0" borderId="26" xfId="0" applyFont="1" applyBorder="1" applyAlignment="1">
      <alignment vertical="center" wrapText="1"/>
    </xf>
    <xf numFmtId="0" fontId="7" fillId="0" borderId="24" xfId="0" applyFont="1" applyBorder="1" applyAlignment="1">
      <alignment vertical="center" wrapText="1"/>
    </xf>
    <xf numFmtId="0" fontId="51" fillId="0" borderId="26" xfId="0" applyFont="1" applyBorder="1" applyAlignment="1">
      <alignment vertical="center" wrapText="1"/>
    </xf>
    <xf numFmtId="0" fontId="7" fillId="0" borderId="35" xfId="0" applyFont="1" applyBorder="1" applyAlignment="1">
      <alignment vertical="center"/>
    </xf>
    <xf numFmtId="0" fontId="7" fillId="0" borderId="33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33" xfId="0" applyFont="1" applyBorder="1"/>
    <xf numFmtId="0" fontId="7" fillId="0" borderId="22" xfId="0" applyFont="1" applyBorder="1" applyAlignment="1">
      <alignment horizontal="center" vertical="top" wrapText="1"/>
    </xf>
    <xf numFmtId="0" fontId="7" fillId="0" borderId="26" xfId="0" applyFont="1" applyBorder="1" applyAlignment="1">
      <alignment vertical="top" wrapText="1"/>
    </xf>
    <xf numFmtId="0" fontId="7" fillId="0" borderId="22" xfId="0" applyFont="1" applyBorder="1" applyAlignment="1">
      <alignment horizontal="left" vertical="top" wrapText="1"/>
    </xf>
    <xf numFmtId="189" fontId="6" fillId="0" borderId="20" xfId="93" applyNumberFormat="1" applyFont="1" applyBorder="1" applyAlignment="1">
      <alignment horizontal="right" vertical="top"/>
    </xf>
    <xf numFmtId="189" fontId="6" fillId="0" borderId="22" xfId="0" applyNumberFormat="1" applyFont="1" applyBorder="1" applyAlignment="1">
      <alignment horizontal="right"/>
    </xf>
    <xf numFmtId="59" fontId="6" fillId="0" borderId="22" xfId="0" applyNumberFormat="1" applyFont="1" applyBorder="1" applyAlignment="1">
      <alignment horizontal="left" vertical="top" wrapText="1"/>
    </xf>
    <xf numFmtId="0" fontId="6" fillId="0" borderId="33" xfId="0" applyFont="1" applyBorder="1"/>
    <xf numFmtId="0" fontId="6" fillId="0" borderId="33" xfId="0" applyFont="1" applyBorder="1" applyAlignment="1">
      <alignment vertical="top" wrapText="1"/>
    </xf>
    <xf numFmtId="0" fontId="6" fillId="0" borderId="27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7" fillId="0" borderId="0" xfId="0" applyFont="1"/>
    <xf numFmtId="0" fontId="6" fillId="0" borderId="32" xfId="0" applyFont="1" applyBorder="1" applyAlignment="1">
      <alignment horizontal="left" vertical="center" wrapText="1"/>
    </xf>
    <xf numFmtId="0" fontId="6" fillId="0" borderId="26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56" fillId="0" borderId="27" xfId="0" applyFont="1" applyBorder="1" applyAlignment="1">
      <alignment horizontal="right" vertical="top" wrapText="1"/>
    </xf>
    <xf numFmtId="188" fontId="56" fillId="0" borderId="27" xfId="0" applyNumberFormat="1" applyFont="1" applyBorder="1" applyAlignment="1">
      <alignment horizontal="right" vertical="top" wrapText="1"/>
    </xf>
    <xf numFmtId="0" fontId="57" fillId="0" borderId="35" xfId="0" applyFont="1" applyBorder="1" applyAlignment="1">
      <alignment vertical="top" wrapText="1"/>
    </xf>
    <xf numFmtId="0" fontId="5" fillId="0" borderId="22" xfId="0" applyFont="1" applyBorder="1" applyAlignment="1">
      <alignment horizontal="right" vertical="center"/>
    </xf>
    <xf numFmtId="0" fontId="57" fillId="0" borderId="22" xfId="0" applyFont="1" applyBorder="1" applyAlignment="1">
      <alignment vertical="center"/>
    </xf>
    <xf numFmtId="188" fontId="57" fillId="0" borderId="22" xfId="89" applyNumberFormat="1" applyFont="1" applyBorder="1" applyAlignment="1">
      <alignment vertical="center"/>
    </xf>
    <xf numFmtId="0" fontId="57" fillId="0" borderId="33" xfId="0" applyFont="1" applyBorder="1" applyAlignment="1">
      <alignment vertical="top" wrapText="1"/>
    </xf>
    <xf numFmtId="0" fontId="56" fillId="0" borderId="33" xfId="0" applyFont="1" applyBorder="1" applyAlignment="1">
      <alignment horizontal="right" vertical="top" wrapText="1"/>
    </xf>
    <xf numFmtId="188" fontId="56" fillId="0" borderId="33" xfId="0" applyNumberFormat="1" applyFont="1" applyBorder="1" applyAlignment="1">
      <alignment horizontal="right" vertical="top" wrapText="1"/>
    </xf>
    <xf numFmtId="0" fontId="57" fillId="0" borderId="22" xfId="0" applyFont="1" applyBorder="1" applyAlignment="1">
      <alignment horizontal="center" vertical="top"/>
    </xf>
    <xf numFmtId="0" fontId="6" fillId="0" borderId="26" xfId="0" applyFont="1" applyBorder="1" applyAlignment="1">
      <alignment horizontal="left" vertical="center"/>
    </xf>
    <xf numFmtId="0" fontId="57" fillId="0" borderId="22" xfId="0" applyFont="1" applyBorder="1" applyAlignment="1">
      <alignment vertical="top"/>
    </xf>
    <xf numFmtId="188" fontId="57" fillId="0" borderId="22" xfId="120" applyNumberFormat="1" applyFont="1" applyBorder="1" applyAlignment="1">
      <alignment vertical="center"/>
    </xf>
    <xf numFmtId="188" fontId="57" fillId="0" borderId="22" xfId="120" applyNumberFormat="1" applyFont="1" applyBorder="1" applyAlignment="1">
      <alignment horizontal="center" vertical="center"/>
    </xf>
    <xf numFmtId="3" fontId="6" fillId="0" borderId="20" xfId="0" applyNumberFormat="1" applyFont="1" applyBorder="1" applyAlignment="1">
      <alignment horizontal="center" vertical="center" wrapText="1"/>
    </xf>
    <xf numFmtId="3" fontId="6" fillId="0" borderId="22" xfId="0" applyNumberFormat="1" applyFont="1" applyBorder="1" applyAlignment="1">
      <alignment horizontal="center" vertical="center" wrapText="1"/>
    </xf>
    <xf numFmtId="0" fontId="6" fillId="0" borderId="18" xfId="0" applyFont="1" applyBorder="1"/>
    <xf numFmtId="0" fontId="6" fillId="0" borderId="18" xfId="0" applyFont="1" applyBorder="1" applyAlignment="1">
      <alignment vertical="top" wrapText="1"/>
    </xf>
    <xf numFmtId="0" fontId="6" fillId="0" borderId="22" xfId="0" applyFont="1" applyBorder="1" applyAlignment="1">
      <alignment horizontal="center" vertical="center"/>
    </xf>
    <xf numFmtId="0" fontId="6" fillId="0" borderId="22" xfId="0" applyFont="1" applyBorder="1" applyAlignment="1">
      <alignment horizontal="left" vertical="top" wrapText="1"/>
    </xf>
    <xf numFmtId="0" fontId="5" fillId="0" borderId="0" xfId="0" applyFont="1" applyAlignment="1">
      <alignment horizontal="left"/>
    </xf>
    <xf numFmtId="0" fontId="6" fillId="0" borderId="20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top" wrapText="1"/>
    </xf>
    <xf numFmtId="0" fontId="6" fillId="0" borderId="35" xfId="0" applyFont="1" applyBorder="1" applyAlignment="1">
      <alignment vertical="top" wrapText="1"/>
    </xf>
    <xf numFmtId="0" fontId="6" fillId="0" borderId="35" xfId="0" applyFont="1" applyBorder="1" applyAlignment="1">
      <alignment horizontal="center"/>
    </xf>
    <xf numFmtId="0" fontId="6" fillId="0" borderId="35" xfId="0" applyFont="1" applyBorder="1" applyAlignment="1">
      <alignment horizontal="left" vertical="center"/>
    </xf>
    <xf numFmtId="0" fontId="6" fillId="0" borderId="35" xfId="0" applyFont="1" applyBorder="1" applyAlignment="1">
      <alignment horizontal="center" vertical="top" wrapText="1"/>
    </xf>
    <xf numFmtId="0" fontId="6" fillId="0" borderId="35" xfId="0" applyFont="1" applyBorder="1" applyAlignment="1">
      <alignment horizontal="center" vertical="center" wrapText="1"/>
    </xf>
    <xf numFmtId="0" fontId="6" fillId="0" borderId="35" xfId="0" applyFont="1" applyBorder="1"/>
    <xf numFmtId="0" fontId="6" fillId="0" borderId="35" xfId="0" applyFont="1" applyBorder="1" applyAlignment="1">
      <alignment horizontal="left" vertical="top" wrapText="1"/>
    </xf>
    <xf numFmtId="0" fontId="5" fillId="0" borderId="35" xfId="0" applyFont="1" applyBorder="1" applyAlignment="1">
      <alignment vertical="center"/>
    </xf>
    <xf numFmtId="189" fontId="6" fillId="0" borderId="35" xfId="0" applyNumberFormat="1" applyFont="1" applyBorder="1" applyAlignment="1">
      <alignment horizontal="right"/>
    </xf>
    <xf numFmtId="60" fontId="5" fillId="0" borderId="35" xfId="0" applyNumberFormat="1" applyFont="1" applyBorder="1" applyAlignment="1">
      <alignment vertical="center"/>
    </xf>
    <xf numFmtId="0" fontId="5" fillId="0" borderId="22" xfId="0" applyFont="1" applyBorder="1" applyAlignment="1">
      <alignment horizontal="right"/>
    </xf>
    <xf numFmtId="0" fontId="6" fillId="0" borderId="35" xfId="0" applyFont="1" applyBorder="1" applyAlignment="1">
      <alignment vertical="center"/>
    </xf>
    <xf numFmtId="1" fontId="6" fillId="0" borderId="33" xfId="0" applyNumberFormat="1" applyFont="1" applyBorder="1" applyAlignment="1">
      <alignment horizontal="left" vertical="top" wrapText="1"/>
    </xf>
    <xf numFmtId="0" fontId="7" fillId="0" borderId="18" xfId="0" applyFont="1" applyBorder="1"/>
    <xf numFmtId="0" fontId="6" fillId="0" borderId="18" xfId="0" applyFont="1" applyBorder="1" applyAlignment="1">
      <alignment horizontal="center" vertical="top" wrapText="1"/>
    </xf>
    <xf numFmtId="59" fontId="6" fillId="0" borderId="18" xfId="0" applyNumberFormat="1" applyFont="1" applyBorder="1" applyAlignment="1">
      <alignment horizontal="left" vertical="top" wrapText="1"/>
    </xf>
    <xf numFmtId="0" fontId="0" fillId="0" borderId="18" xfId="0" applyBorder="1"/>
    <xf numFmtId="189" fontId="5" fillId="0" borderId="0" xfId="0" applyNumberFormat="1" applyFont="1"/>
    <xf numFmtId="0" fontId="5" fillId="0" borderId="33" xfId="0" applyFont="1" applyBorder="1" applyAlignment="1">
      <alignment horizontal="right"/>
    </xf>
    <xf numFmtId="0" fontId="5" fillId="0" borderId="0" xfId="87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wrapText="1"/>
    </xf>
    <xf numFmtId="0" fontId="6" fillId="0" borderId="25" xfId="0" applyFont="1" applyBorder="1" applyAlignment="1">
      <alignment vertical="center"/>
    </xf>
    <xf numFmtId="3" fontId="5" fillId="0" borderId="27" xfId="0" applyNumberFormat="1" applyFont="1" applyBorder="1" applyAlignment="1">
      <alignment horizontal="center" vertical="center" wrapText="1"/>
    </xf>
    <xf numFmtId="0" fontId="7" fillId="0" borderId="4" xfId="121" applyFont="1" applyBorder="1" applyAlignment="1">
      <alignment horizontal="center" vertical="center"/>
    </xf>
    <xf numFmtId="0" fontId="7" fillId="0" borderId="4" xfId="121" applyFont="1" applyBorder="1"/>
    <xf numFmtId="0" fontId="7" fillId="0" borderId="4" xfId="121" applyFont="1" applyBorder="1" applyAlignment="1">
      <alignment horizontal="center"/>
    </xf>
    <xf numFmtId="0" fontId="46" fillId="0" borderId="4" xfId="121" applyFont="1" applyBorder="1" applyAlignment="1">
      <alignment horizontal="center"/>
    </xf>
    <xf numFmtId="0" fontId="46" fillId="0" borderId="4" xfId="121" applyFont="1" applyBorder="1" applyAlignment="1">
      <alignment vertical="center"/>
    </xf>
    <xf numFmtId="3" fontId="7" fillId="0" borderId="4" xfId="121" applyNumberFormat="1" applyFont="1" applyBorder="1" applyAlignment="1">
      <alignment horizontal="center"/>
    </xf>
    <xf numFmtId="3" fontId="50" fillId="0" borderId="4" xfId="121" applyNumberFormat="1" applyFont="1" applyBorder="1" applyAlignment="1">
      <alignment horizontal="center"/>
    </xf>
    <xf numFmtId="188" fontId="7" fillId="0" borderId="4" xfId="122" applyNumberFormat="1" applyFont="1" applyBorder="1"/>
    <xf numFmtId="0" fontId="7" fillId="0" borderId="4" xfId="121" applyFont="1" applyBorder="1" applyAlignment="1">
      <alignment horizontal="left"/>
    </xf>
    <xf numFmtId="3" fontId="46" fillId="0" borderId="4" xfId="121" applyNumberFormat="1" applyFont="1" applyBorder="1" applyAlignment="1">
      <alignment horizontal="center"/>
    </xf>
    <xf numFmtId="0" fontId="46" fillId="0" borderId="4" xfId="121" applyFont="1" applyBorder="1"/>
    <xf numFmtId="0" fontId="7" fillId="0" borderId="0" xfId="0" applyFont="1" applyAlignment="1">
      <alignment horizontal="left"/>
    </xf>
    <xf numFmtId="3" fontId="7" fillId="0" borderId="22" xfId="0" applyNumberFormat="1" applyFont="1" applyBorder="1"/>
    <xf numFmtId="0" fontId="46" fillId="0" borderId="3" xfId="0" applyFont="1" applyBorder="1" applyAlignment="1">
      <alignment horizontal="center" vertical="center" wrapText="1"/>
    </xf>
    <xf numFmtId="0" fontId="7" fillId="0" borderId="0" xfId="94" applyFont="1"/>
    <xf numFmtId="0" fontId="4" fillId="0" borderId="0" xfId="94"/>
    <xf numFmtId="0" fontId="7" fillId="0" borderId="4" xfId="94" applyFont="1" applyBorder="1"/>
    <xf numFmtId="0" fontId="46" fillId="0" borderId="4" xfId="94" applyFont="1" applyBorder="1" applyAlignment="1">
      <alignment horizontal="center" vertical="center"/>
    </xf>
    <xf numFmtId="0" fontId="46" fillId="0" borderId="4" xfId="94" applyFont="1" applyBorder="1" applyAlignment="1">
      <alignment horizontal="center"/>
    </xf>
    <xf numFmtId="0" fontId="57" fillId="0" borderId="23" xfId="0" applyFont="1" applyBorder="1" applyAlignment="1">
      <alignment vertical="top"/>
    </xf>
    <xf numFmtId="0" fontId="6" fillId="0" borderId="23" xfId="0" applyFont="1" applyBorder="1" applyAlignment="1">
      <alignment vertical="center"/>
    </xf>
    <xf numFmtId="0" fontId="57" fillId="0" borderId="23" xfId="0" applyFont="1" applyBorder="1" applyAlignment="1">
      <alignment vertical="top" wrapText="1"/>
    </xf>
    <xf numFmtId="188" fontId="6" fillId="0" borderId="22" xfId="89" applyNumberFormat="1" applyFont="1" applyBorder="1" applyAlignment="1">
      <alignment horizontal="right" vertical="top" wrapText="1"/>
    </xf>
    <xf numFmtId="0" fontId="5" fillId="0" borderId="0" xfId="94" applyFont="1" applyAlignment="1">
      <alignment horizontal="left"/>
    </xf>
    <xf numFmtId="0" fontId="6" fillId="0" borderId="0" xfId="94" applyFont="1"/>
    <xf numFmtId="0" fontId="6" fillId="0" borderId="0" xfId="94" applyFont="1" applyAlignment="1">
      <alignment horizontal="center"/>
    </xf>
    <xf numFmtId="0" fontId="5" fillId="0" borderId="0" xfId="94" applyFont="1" applyAlignment="1">
      <alignment horizontal="center" wrapText="1"/>
    </xf>
    <xf numFmtId="0" fontId="5" fillId="0" borderId="0" xfId="94" applyFont="1" applyAlignment="1">
      <alignment horizontal="left" vertical="center"/>
    </xf>
    <xf numFmtId="0" fontId="45" fillId="0" borderId="0" xfId="94" applyFont="1" applyAlignment="1">
      <alignment vertical="center"/>
    </xf>
    <xf numFmtId="0" fontId="6" fillId="0" borderId="0" xfId="94" applyFont="1" applyAlignment="1">
      <alignment horizontal="left"/>
    </xf>
    <xf numFmtId="0" fontId="46" fillId="0" borderId="0" xfId="94" applyFont="1" applyAlignment="1">
      <alignment horizontal="center" wrapText="1"/>
    </xf>
    <xf numFmtId="0" fontId="5" fillId="0" borderId="25" xfId="94" applyFont="1" applyBorder="1" applyAlignment="1">
      <alignment horizontal="center" vertical="center"/>
    </xf>
    <xf numFmtId="0" fontId="5" fillId="0" borderId="31" xfId="94" applyFont="1" applyBorder="1" applyAlignment="1">
      <alignment horizontal="center" vertical="center" wrapText="1"/>
    </xf>
    <xf numFmtId="0" fontId="6" fillId="0" borderId="20" xfId="94" applyFont="1" applyBorder="1" applyAlignment="1">
      <alignment horizontal="center"/>
    </xf>
    <xf numFmtId="0" fontId="6" fillId="0" borderId="22" xfId="94" applyFont="1" applyBorder="1" applyAlignment="1">
      <alignment horizontal="center"/>
    </xf>
    <xf numFmtId="0" fontId="6" fillId="0" borderId="22" xfId="94" applyFont="1" applyBorder="1" applyAlignment="1">
      <alignment vertical="center"/>
    </xf>
    <xf numFmtId="0" fontId="53" fillId="0" borderId="22" xfId="94" applyFont="1" applyBorder="1" applyAlignment="1">
      <alignment vertical="top" wrapText="1"/>
    </xf>
    <xf numFmtId="49" fontId="53" fillId="0" borderId="22" xfId="94" applyNumberFormat="1" applyFont="1" applyBorder="1" applyAlignment="1">
      <alignment vertical="center" wrapText="1"/>
    </xf>
    <xf numFmtId="0" fontId="6" fillId="0" borderId="0" xfId="94" applyFont="1" applyAlignment="1">
      <alignment vertical="center"/>
    </xf>
    <xf numFmtId="0" fontId="6" fillId="0" borderId="27" xfId="94" applyFont="1" applyBorder="1" applyAlignment="1">
      <alignment horizontal="center"/>
    </xf>
    <xf numFmtId="0" fontId="6" fillId="0" borderId="35" xfId="94" applyFont="1" applyBorder="1" applyAlignment="1">
      <alignment horizontal="center"/>
    </xf>
    <xf numFmtId="0" fontId="5" fillId="0" borderId="2" xfId="94" applyFont="1" applyBorder="1" applyAlignment="1">
      <alignment horizontal="center" vertical="center"/>
    </xf>
    <xf numFmtId="0" fontId="5" fillId="0" borderId="3" xfId="94" applyFont="1" applyBorder="1" applyAlignment="1">
      <alignment horizontal="center" vertical="center" wrapText="1"/>
    </xf>
    <xf numFmtId="0" fontId="5" fillId="0" borderId="33" xfId="94" applyFont="1" applyBorder="1" applyAlignment="1">
      <alignment horizontal="center" vertical="top"/>
    </xf>
    <xf numFmtId="0" fontId="5" fillId="0" borderId="22" xfId="94" applyFont="1" applyBorder="1" applyAlignment="1">
      <alignment horizontal="center" vertical="top"/>
    </xf>
    <xf numFmtId="0" fontId="5" fillId="0" borderId="35" xfId="94" applyFont="1" applyBorder="1" applyAlignment="1">
      <alignment horizontal="center"/>
    </xf>
    <xf numFmtId="0" fontId="5" fillId="0" borderId="22" xfId="94" applyFont="1" applyBorder="1" applyAlignment="1">
      <alignment horizontal="center"/>
    </xf>
    <xf numFmtId="0" fontId="5" fillId="0" borderId="0" xfId="94" applyFont="1"/>
    <xf numFmtId="0" fontId="45" fillId="0" borderId="0" xfId="94" applyFont="1"/>
    <xf numFmtId="0" fontId="5" fillId="0" borderId="1" xfId="94" applyFont="1" applyBorder="1" applyAlignment="1">
      <alignment horizontal="center" vertical="center" wrapText="1"/>
    </xf>
    <xf numFmtId="0" fontId="5" fillId="0" borderId="2" xfId="94" applyFont="1" applyBorder="1" applyAlignment="1">
      <alignment horizontal="center" vertical="center" wrapText="1"/>
    </xf>
    <xf numFmtId="0" fontId="5" fillId="0" borderId="25" xfId="94" applyFont="1" applyBorder="1" applyAlignment="1">
      <alignment horizontal="center" vertical="center" wrapText="1"/>
    </xf>
    <xf numFmtId="0" fontId="5" fillId="0" borderId="4" xfId="94" applyFont="1" applyBorder="1" applyAlignment="1">
      <alignment horizontal="center" vertical="center" wrapText="1"/>
    </xf>
    <xf numFmtId="0" fontId="45" fillId="0" borderId="25" xfId="94" applyFont="1" applyBorder="1" applyAlignment="1">
      <alignment vertical="center"/>
    </xf>
    <xf numFmtId="0" fontId="6" fillId="0" borderId="27" xfId="0" applyFont="1" applyBorder="1" applyAlignment="1">
      <alignment horizontal="center" vertical="center"/>
    </xf>
    <xf numFmtId="0" fontId="4" fillId="0" borderId="3" xfId="94" applyBorder="1"/>
    <xf numFmtId="0" fontId="7" fillId="0" borderId="22" xfId="137" applyFont="1" applyBorder="1"/>
    <xf numFmtId="0" fontId="7" fillId="0" borderId="22" xfId="0" applyFont="1" applyBorder="1" applyAlignment="1">
      <alignment horizontal="right" vertical="center" wrapText="1"/>
    </xf>
    <xf numFmtId="0" fontId="45" fillId="0" borderId="22" xfId="94" applyFont="1" applyBorder="1" applyAlignment="1">
      <alignment vertical="center"/>
    </xf>
    <xf numFmtId="0" fontId="6" fillId="0" borderId="20" xfId="137" applyFont="1" applyBorder="1"/>
    <xf numFmtId="0" fontId="6" fillId="0" borderId="22" xfId="137" applyFont="1" applyBorder="1"/>
    <xf numFmtId="0" fontId="6" fillId="0" borderId="22" xfId="90" applyFont="1" applyBorder="1"/>
    <xf numFmtId="1" fontId="6" fillId="0" borderId="22" xfId="137" applyNumberFormat="1" applyFont="1" applyBorder="1" applyAlignment="1">
      <alignment horizontal="left"/>
    </xf>
    <xf numFmtId="0" fontId="6" fillId="0" borderId="27" xfId="137" applyFont="1" applyBorder="1"/>
    <xf numFmtId="0" fontId="6" fillId="0" borderId="0" xfId="137" applyFont="1"/>
    <xf numFmtId="0" fontId="6" fillId="0" borderId="25" xfId="0" applyFont="1" applyBorder="1" applyAlignment="1">
      <alignment horizontal="center" vertical="top" wrapText="1"/>
    </xf>
    <xf numFmtId="60" fontId="6" fillId="0" borderId="20" xfId="0" applyNumberFormat="1" applyFont="1" applyBorder="1" applyAlignment="1">
      <alignment vertical="center"/>
    </xf>
    <xf numFmtId="60" fontId="6" fillId="0" borderId="35" xfId="0" applyNumberFormat="1" applyFont="1" applyBorder="1" applyAlignment="1">
      <alignment vertical="center"/>
    </xf>
    <xf numFmtId="2" fontId="6" fillId="0" borderId="35" xfId="93" applyNumberFormat="1" applyFont="1" applyBorder="1" applyAlignment="1">
      <alignment horizontal="right" vertical="top" wrapText="1"/>
    </xf>
    <xf numFmtId="2" fontId="5" fillId="0" borderId="22" xfId="0" applyNumberFormat="1" applyFont="1" applyBorder="1" applyAlignment="1">
      <alignment horizontal="right"/>
    </xf>
    <xf numFmtId="188" fontId="6" fillId="0" borderId="35" xfId="89" applyNumberFormat="1" applyFont="1" applyBorder="1" applyAlignment="1">
      <alignment horizontal="right" vertical="top" wrapText="1"/>
    </xf>
    <xf numFmtId="188" fontId="5" fillId="0" borderId="33" xfId="89" applyNumberFormat="1" applyFont="1" applyBorder="1"/>
    <xf numFmtId="189" fontId="6" fillId="0" borderId="27" xfId="0" applyNumberFormat="1" applyFont="1" applyBorder="1" applyAlignment="1">
      <alignment horizontal="right"/>
    </xf>
    <xf numFmtId="0" fontId="6" fillId="0" borderId="35" xfId="0" applyFont="1" applyBorder="1" applyAlignment="1">
      <alignment vertical="top"/>
    </xf>
    <xf numFmtId="189" fontId="5" fillId="0" borderId="27" xfId="0" applyNumberFormat="1" applyFont="1" applyBorder="1" applyAlignment="1">
      <alignment horizontal="right"/>
    </xf>
    <xf numFmtId="0" fontId="5" fillId="0" borderId="27" xfId="0" applyFont="1" applyBorder="1" applyAlignment="1">
      <alignment horizontal="right" vertical="center"/>
    </xf>
    <xf numFmtId="59" fontId="6" fillId="0" borderId="22" xfId="0" applyNumberFormat="1" applyFont="1" applyBorder="1" applyAlignment="1">
      <alignment horizontal="left" vertical="top"/>
    </xf>
    <xf numFmtId="0" fontId="6" fillId="0" borderId="22" xfId="0" applyFont="1" applyBorder="1" applyAlignment="1">
      <alignment horizontal="right"/>
    </xf>
    <xf numFmtId="189" fontId="6" fillId="0" borderId="22" xfId="0" applyNumberFormat="1" applyFont="1" applyBorder="1"/>
    <xf numFmtId="0" fontId="6" fillId="0" borderId="35" xfId="0" applyFont="1" applyBorder="1" applyAlignment="1">
      <alignment horizontal="left" vertical="top"/>
    </xf>
    <xf numFmtId="0" fontId="57" fillId="0" borderId="22" xfId="0" applyFont="1" applyBorder="1" applyAlignment="1">
      <alignment horizontal="left" vertical="top"/>
    </xf>
    <xf numFmtId="0" fontId="6" fillId="0" borderId="27" xfId="0" applyFont="1" applyBorder="1" applyAlignment="1">
      <alignment vertical="top"/>
    </xf>
    <xf numFmtId="0" fontId="6" fillId="0" borderId="33" xfId="0" applyFont="1" applyBorder="1" applyAlignment="1">
      <alignment vertical="top"/>
    </xf>
    <xf numFmtId="0" fontId="6" fillId="0" borderId="33" xfId="0" applyFont="1" applyBorder="1" applyAlignment="1">
      <alignment horizontal="center"/>
    </xf>
    <xf numFmtId="0" fontId="6" fillId="0" borderId="33" xfId="0" applyFont="1" applyBorder="1" applyAlignment="1">
      <alignment horizontal="left" vertical="top" wrapText="1"/>
    </xf>
    <xf numFmtId="0" fontId="57" fillId="0" borderId="20" xfId="0" applyFont="1" applyBorder="1" applyAlignment="1">
      <alignment vertical="center" wrapText="1"/>
    </xf>
    <xf numFmtId="0" fontId="57" fillId="0" borderId="22" xfId="0" applyFont="1" applyBorder="1" applyAlignment="1">
      <alignment vertical="center" wrapText="1"/>
    </xf>
    <xf numFmtId="0" fontId="5" fillId="0" borderId="23" xfId="0" applyFont="1" applyBorder="1" applyAlignment="1">
      <alignment vertical="top"/>
    </xf>
    <xf numFmtId="0" fontId="6" fillId="0" borderId="24" xfId="0" applyFont="1" applyBorder="1" applyAlignment="1">
      <alignment vertical="top"/>
    </xf>
    <xf numFmtId="0" fontId="6" fillId="0" borderId="40" xfId="0" applyFont="1" applyBorder="1" applyAlignment="1">
      <alignment horizontal="left" vertical="center" wrapText="1"/>
    </xf>
    <xf numFmtId="3" fontId="57" fillId="0" borderId="33" xfId="0" applyNumberFormat="1" applyFont="1" applyBorder="1" applyAlignment="1">
      <alignment horizontal="right" vertical="top" wrapText="1"/>
    </xf>
    <xf numFmtId="188" fontId="6" fillId="0" borderId="27" xfId="0" applyNumberFormat="1" applyFont="1" applyBorder="1" applyAlignment="1">
      <alignment horizontal="right" vertical="top" wrapText="1"/>
    </xf>
    <xf numFmtId="3" fontId="5" fillId="0" borderId="33" xfId="0" applyNumberFormat="1" applyFont="1" applyBorder="1" applyAlignment="1">
      <alignment horizontal="right" vertical="top" wrapText="1"/>
    </xf>
    <xf numFmtId="0" fontId="5" fillId="0" borderId="26" xfId="0" applyFont="1" applyBorder="1" applyAlignment="1">
      <alignment vertical="top" wrapText="1"/>
    </xf>
    <xf numFmtId="0" fontId="6" fillId="0" borderId="44" xfId="0" applyFont="1" applyBorder="1" applyAlignment="1">
      <alignment horizontal="left" vertical="top" wrapText="1"/>
    </xf>
    <xf numFmtId="0" fontId="6" fillId="0" borderId="23" xfId="0" applyFont="1" applyBorder="1" applyAlignment="1">
      <alignment horizontal="left" vertical="center"/>
    </xf>
    <xf numFmtId="0" fontId="6" fillId="0" borderId="27" xfId="0" applyFont="1" applyBorder="1" applyAlignment="1">
      <alignment horizontal="center"/>
    </xf>
    <xf numFmtId="0" fontId="6" fillId="0" borderId="28" xfId="0" applyFont="1" applyBorder="1" applyAlignment="1">
      <alignment horizontal="left" vertical="center" wrapText="1"/>
    </xf>
    <xf numFmtId="0" fontId="6" fillId="0" borderId="41" xfId="0" applyFont="1" applyBorder="1" applyAlignment="1">
      <alignment horizontal="left" vertical="center" wrapText="1"/>
    </xf>
    <xf numFmtId="0" fontId="6" fillId="0" borderId="35" xfId="0" applyFont="1" applyBorder="1" applyAlignment="1">
      <alignment horizontal="left" vertical="center" wrapText="1"/>
    </xf>
    <xf numFmtId="0" fontId="57" fillId="0" borderId="41" xfId="0" applyFont="1" applyBorder="1" applyAlignment="1">
      <alignment vertical="top" wrapText="1"/>
    </xf>
    <xf numFmtId="0" fontId="57" fillId="0" borderId="35" xfId="0" applyFont="1" applyBorder="1" applyAlignment="1">
      <alignment vertical="center" wrapText="1"/>
    </xf>
    <xf numFmtId="0" fontId="57" fillId="0" borderId="35" xfId="0" applyFont="1" applyBorder="1" applyAlignment="1">
      <alignment horizontal="center" wrapText="1"/>
    </xf>
    <xf numFmtId="188" fontId="57" fillId="0" borderId="35" xfId="120" applyNumberFormat="1" applyFont="1" applyBorder="1" applyAlignment="1">
      <alignment horizontal="right" vertical="center" wrapText="1"/>
    </xf>
    <xf numFmtId="0" fontId="5" fillId="0" borderId="44" xfId="0" applyFont="1" applyBorder="1" applyAlignment="1">
      <alignment horizontal="right" vertical="center"/>
    </xf>
    <xf numFmtId="3" fontId="5" fillId="0" borderId="27" xfId="0" applyNumberFormat="1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6" fillId="0" borderId="32" xfId="0" applyFont="1" applyBorder="1" applyAlignment="1">
      <alignment horizontal="left" vertical="center"/>
    </xf>
    <xf numFmtId="0" fontId="57" fillId="0" borderId="20" xfId="0" applyFont="1" applyBorder="1" applyAlignment="1">
      <alignment vertical="top"/>
    </xf>
    <xf numFmtId="188" fontId="57" fillId="0" borderId="20" xfId="120" applyNumberFormat="1" applyFont="1" applyBorder="1" applyAlignment="1">
      <alignment vertical="center"/>
    </xf>
    <xf numFmtId="0" fontId="57" fillId="0" borderId="20" xfId="0" applyFont="1" applyBorder="1" applyAlignment="1">
      <alignment vertical="center"/>
    </xf>
    <xf numFmtId="0" fontId="57" fillId="0" borderId="20" xfId="0" applyFont="1" applyBorder="1" applyAlignment="1">
      <alignment horizontal="center"/>
    </xf>
    <xf numFmtId="0" fontId="5" fillId="0" borderId="44" xfId="0" applyFont="1" applyBorder="1" applyAlignment="1">
      <alignment horizontal="right" vertical="top" wrapText="1"/>
    </xf>
    <xf numFmtId="0" fontId="45" fillId="0" borderId="0" xfId="0" applyFont="1"/>
    <xf numFmtId="0" fontId="6" fillId="0" borderId="0" xfId="0" applyFont="1" applyAlignment="1">
      <alignment vertical="top"/>
    </xf>
    <xf numFmtId="0" fontId="6" fillId="0" borderId="1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90" applyFont="1" applyBorder="1" applyAlignment="1">
      <alignment horizontal="center" vertical="center" wrapText="1"/>
    </xf>
    <xf numFmtId="3" fontId="6" fillId="0" borderId="20" xfId="0" applyNumberFormat="1" applyFont="1" applyBorder="1" applyAlignment="1">
      <alignment horizontal="center"/>
    </xf>
    <xf numFmtId="3" fontId="6" fillId="0" borderId="20" xfId="0" applyNumberFormat="1" applyFont="1" applyBorder="1" applyAlignment="1">
      <alignment horizontal="left" vertical="center"/>
    </xf>
    <xf numFmtId="3" fontId="6" fillId="0" borderId="20" xfId="0" applyNumberFormat="1" applyFont="1" applyBorder="1" applyAlignment="1">
      <alignment horizontal="center" vertical="center"/>
    </xf>
    <xf numFmtId="3" fontId="6" fillId="0" borderId="20" xfId="0" applyNumberFormat="1" applyFont="1" applyBorder="1" applyAlignment="1">
      <alignment horizontal="left" vertical="center" wrapText="1"/>
    </xf>
    <xf numFmtId="3" fontId="43" fillId="0" borderId="21" xfId="0" applyNumberFormat="1" applyFont="1" applyBorder="1"/>
    <xf numFmtId="3" fontId="6" fillId="0" borderId="20" xfId="0" applyNumberFormat="1" applyFont="1" applyBorder="1" applyAlignment="1">
      <alignment vertical="top" wrapText="1"/>
    </xf>
    <xf numFmtId="3" fontId="6" fillId="0" borderId="20" xfId="0" applyNumberFormat="1" applyFont="1" applyBorder="1"/>
    <xf numFmtId="3" fontId="6" fillId="0" borderId="22" xfId="0" applyNumberFormat="1" applyFont="1" applyBorder="1"/>
    <xf numFmtId="3" fontId="6" fillId="0" borderId="22" xfId="0" applyNumberFormat="1" applyFont="1" applyBorder="1" applyAlignment="1">
      <alignment horizontal="left" vertical="center"/>
    </xf>
    <xf numFmtId="3" fontId="6" fillId="0" borderId="22" xfId="0" applyNumberFormat="1" applyFont="1" applyBorder="1" applyAlignment="1">
      <alignment horizontal="center" vertical="center"/>
    </xf>
    <xf numFmtId="3" fontId="6" fillId="0" borderId="22" xfId="0" applyNumberFormat="1" applyFont="1" applyBorder="1" applyAlignment="1">
      <alignment horizontal="left" vertical="center" wrapText="1"/>
    </xf>
    <xf numFmtId="3" fontId="6" fillId="0" borderId="22" xfId="0" applyNumberFormat="1" applyFont="1" applyBorder="1" applyAlignment="1">
      <alignment vertical="top" wrapText="1"/>
    </xf>
    <xf numFmtId="3" fontId="6" fillId="0" borderId="22" xfId="0" applyNumberFormat="1" applyFont="1" applyBorder="1" applyAlignment="1">
      <alignment horizontal="center"/>
    </xf>
    <xf numFmtId="3" fontId="6" fillId="0" borderId="33" xfId="0" applyNumberFormat="1" applyFont="1" applyBorder="1" applyAlignment="1">
      <alignment horizontal="center"/>
    </xf>
    <xf numFmtId="3" fontId="6" fillId="0" borderId="27" xfId="0" applyNumberFormat="1" applyFont="1" applyBorder="1" applyAlignment="1">
      <alignment horizontal="center" vertical="center"/>
    </xf>
    <xf numFmtId="3" fontId="6" fillId="0" borderId="27" xfId="0" applyNumberFormat="1" applyFont="1" applyBorder="1" applyAlignment="1">
      <alignment horizontal="center" vertical="center" wrapText="1"/>
    </xf>
    <xf numFmtId="3" fontId="5" fillId="0" borderId="27" xfId="0" applyNumberFormat="1" applyFont="1" applyBorder="1" applyAlignment="1">
      <alignment horizontal="right"/>
    </xf>
    <xf numFmtId="0" fontId="6" fillId="0" borderId="32" xfId="90" applyFont="1" applyBorder="1"/>
    <xf numFmtId="3" fontId="6" fillId="0" borderId="20" xfId="90" applyNumberFormat="1" applyFont="1" applyBorder="1" applyAlignment="1">
      <alignment vertical="top" wrapText="1"/>
    </xf>
    <xf numFmtId="3" fontId="6" fillId="0" borderId="43" xfId="90" applyNumberFormat="1" applyFont="1" applyBorder="1" applyAlignment="1">
      <alignment vertical="top" wrapText="1"/>
    </xf>
    <xf numFmtId="3" fontId="6" fillId="0" borderId="20" xfId="90" applyNumberFormat="1" applyFont="1" applyBorder="1" applyAlignment="1">
      <alignment vertical="top"/>
    </xf>
    <xf numFmtId="3" fontId="6" fillId="0" borderId="20" xfId="90" applyNumberFormat="1" applyFont="1" applyBorder="1" applyAlignment="1">
      <alignment horizontal="center" vertical="top" wrapText="1"/>
    </xf>
    <xf numFmtId="0" fontId="6" fillId="0" borderId="26" xfId="90" applyFont="1" applyBorder="1" applyAlignment="1">
      <alignment horizontal="left" vertical="center"/>
    </xf>
    <xf numFmtId="3" fontId="6" fillId="0" borderId="22" xfId="90" applyNumberFormat="1" applyFont="1" applyBorder="1" applyAlignment="1">
      <alignment vertical="top" wrapText="1"/>
    </xf>
    <xf numFmtId="3" fontId="6" fillId="0" borderId="23" xfId="90" applyNumberFormat="1" applyFont="1" applyBorder="1" applyAlignment="1">
      <alignment vertical="top" wrapText="1"/>
    </xf>
    <xf numFmtId="3" fontId="6" fillId="0" borderId="22" xfId="90" applyNumberFormat="1" applyFont="1" applyBorder="1" applyAlignment="1">
      <alignment horizontal="center"/>
    </xf>
    <xf numFmtId="0" fontId="60" fillId="0" borderId="0" xfId="0" applyFont="1"/>
    <xf numFmtId="3" fontId="6" fillId="0" borderId="22" xfId="90" applyNumberFormat="1" applyFont="1" applyBorder="1" applyAlignment="1">
      <alignment vertical="top"/>
    </xf>
    <xf numFmtId="3" fontId="6" fillId="0" borderId="23" xfId="90" applyNumberFormat="1" applyFont="1" applyBorder="1" applyAlignment="1">
      <alignment vertical="top"/>
    </xf>
    <xf numFmtId="3" fontId="6" fillId="0" borderId="22" xfId="90" applyNumberFormat="1" applyFont="1" applyBorder="1" applyAlignment="1">
      <alignment horizontal="left" vertical="top"/>
    </xf>
    <xf numFmtId="0" fontId="6" fillId="0" borderId="28" xfId="90" applyFont="1" applyBorder="1" applyAlignment="1">
      <alignment horizontal="left" vertical="center"/>
    </xf>
    <xf numFmtId="3" fontId="6" fillId="0" borderId="27" xfId="90" applyNumberFormat="1" applyFont="1" applyBorder="1" applyAlignment="1">
      <alignment vertical="top"/>
    </xf>
    <xf numFmtId="3" fontId="6" fillId="0" borderId="44" xfId="90" applyNumberFormat="1" applyFont="1" applyBorder="1" applyAlignment="1">
      <alignment vertical="top"/>
    </xf>
    <xf numFmtId="3" fontId="5" fillId="0" borderId="27" xfId="90" applyNumberFormat="1" applyFont="1" applyBorder="1" applyAlignment="1">
      <alignment horizontal="right"/>
    </xf>
    <xf numFmtId="3" fontId="5" fillId="0" borderId="27" xfId="90" applyNumberFormat="1" applyFont="1" applyBorder="1" applyAlignment="1">
      <alignment horizontal="center" vertical="top"/>
    </xf>
    <xf numFmtId="3" fontId="6" fillId="0" borderId="28" xfId="90" applyNumberFormat="1" applyFont="1" applyBorder="1" applyAlignment="1">
      <alignment vertical="top"/>
    </xf>
    <xf numFmtId="3" fontId="6" fillId="0" borderId="22" xfId="0" applyNumberFormat="1" applyFont="1" applyBorder="1" applyAlignment="1">
      <alignment horizontal="left" vertical="top" wrapText="1"/>
    </xf>
    <xf numFmtId="3" fontId="6" fillId="0" borderId="33" xfId="0" applyNumberFormat="1" applyFont="1" applyBorder="1"/>
    <xf numFmtId="3" fontId="6" fillId="0" borderId="27" xfId="0" applyNumberFormat="1" applyFont="1" applyBorder="1"/>
    <xf numFmtId="3" fontId="5" fillId="0" borderId="27" xfId="0" applyNumberFormat="1" applyFont="1" applyBorder="1"/>
    <xf numFmtId="3" fontId="5" fillId="0" borderId="27" xfId="0" applyNumberFormat="1" applyFont="1" applyBorder="1" applyAlignment="1">
      <alignment horizontal="center"/>
    </xf>
    <xf numFmtId="1" fontId="6" fillId="0" borderId="20" xfId="137" applyNumberFormat="1" applyFont="1" applyBorder="1" applyAlignment="1">
      <alignment horizontal="center" vertical="center"/>
    </xf>
    <xf numFmtId="0" fontId="6" fillId="0" borderId="20" xfId="137" applyFont="1" applyBorder="1" applyAlignment="1">
      <alignment vertical="top" wrapText="1"/>
    </xf>
    <xf numFmtId="3" fontId="6" fillId="0" borderId="20" xfId="137" applyNumberFormat="1" applyFont="1" applyBorder="1" applyAlignment="1">
      <alignment horizontal="center"/>
    </xf>
    <xf numFmtId="0" fontId="43" fillId="0" borderId="20" xfId="137" applyFont="1" applyBorder="1"/>
    <xf numFmtId="0" fontId="6" fillId="0" borderId="20" xfId="137" applyFont="1" applyBorder="1" applyAlignment="1">
      <alignment horizontal="center"/>
    </xf>
    <xf numFmtId="0" fontId="43" fillId="0" borderId="20" xfId="137" applyFont="1" applyBorder="1" applyAlignment="1">
      <alignment horizontal="center"/>
    </xf>
    <xf numFmtId="0" fontId="6" fillId="0" borderId="22" xfId="137" applyFont="1" applyBorder="1" applyAlignment="1">
      <alignment horizontal="center" vertical="center"/>
    </xf>
    <xf numFmtId="0" fontId="6" fillId="0" borderId="22" xfId="137" applyFont="1" applyBorder="1" applyAlignment="1">
      <alignment vertical="top"/>
    </xf>
    <xf numFmtId="1" fontId="6" fillId="0" borderId="22" xfId="137" applyNumberFormat="1" applyFont="1" applyBorder="1" applyAlignment="1">
      <alignment horizontal="center"/>
    </xf>
    <xf numFmtId="1" fontId="43" fillId="0" borderId="22" xfId="137" applyNumberFormat="1" applyFont="1" applyBorder="1" applyAlignment="1">
      <alignment horizontal="center"/>
    </xf>
    <xf numFmtId="1" fontId="6" fillId="0" borderId="22" xfId="90" applyNumberFormat="1" applyFont="1" applyBorder="1"/>
    <xf numFmtId="0" fontId="6" fillId="0" borderId="27" xfId="90" applyFont="1" applyBorder="1"/>
    <xf numFmtId="0" fontId="5" fillId="0" borderId="27" xfId="137" applyFont="1" applyBorder="1"/>
    <xf numFmtId="3" fontId="5" fillId="0" borderId="27" xfId="137" applyNumberFormat="1" applyFont="1" applyBorder="1" applyAlignment="1">
      <alignment horizontal="center"/>
    </xf>
    <xf numFmtId="3" fontId="6" fillId="0" borderId="20" xfId="0" applyNumberFormat="1" applyFont="1" applyBorder="1" applyAlignment="1">
      <alignment horizontal="center" wrapText="1"/>
    </xf>
    <xf numFmtId="3" fontId="6" fillId="0" borderId="22" xfId="0" applyNumberFormat="1" applyFont="1" applyBorder="1" applyAlignment="1">
      <alignment horizontal="center" vertical="top" wrapText="1"/>
    </xf>
    <xf numFmtId="3" fontId="45" fillId="0" borderId="22" xfId="0" applyNumberFormat="1" applyFont="1" applyBorder="1"/>
    <xf numFmtId="3" fontId="7" fillId="0" borderId="22" xfId="90" applyNumberFormat="1" applyFont="1" applyBorder="1"/>
    <xf numFmtId="3" fontId="45" fillId="0" borderId="22" xfId="90" applyNumberFormat="1" applyFont="1" applyBorder="1" applyAlignment="1">
      <alignment horizontal="center"/>
    </xf>
    <xf numFmtId="3" fontId="45" fillId="0" borderId="24" xfId="0" applyNumberFormat="1" applyFont="1" applyBorder="1"/>
    <xf numFmtId="0" fontId="7" fillId="0" borderId="24" xfId="134" applyNumberFormat="1" applyFont="1" applyBorder="1" applyAlignment="1">
      <alignment horizontal="center"/>
    </xf>
    <xf numFmtId="3" fontId="7" fillId="0" borderId="22" xfId="0" applyNumberFormat="1" applyFont="1" applyBorder="1" applyAlignment="1">
      <alignment horizontal="center"/>
    </xf>
    <xf numFmtId="3" fontId="51" fillId="0" borderId="24" xfId="0" applyNumberFormat="1" applyFont="1" applyBorder="1" applyAlignment="1">
      <alignment horizontal="center"/>
    </xf>
    <xf numFmtId="3" fontId="43" fillId="0" borderId="22" xfId="0" applyNumberFormat="1" applyFont="1" applyBorder="1"/>
    <xf numFmtId="3" fontId="6" fillId="0" borderId="25" xfId="90" applyNumberFormat="1" applyFont="1" applyBorder="1"/>
    <xf numFmtId="3" fontId="45" fillId="0" borderId="27" xfId="0" applyNumberFormat="1" applyFont="1" applyBorder="1"/>
    <xf numFmtId="3" fontId="45" fillId="0" borderId="27" xfId="90" applyNumberFormat="1" applyFont="1" applyBorder="1"/>
    <xf numFmtId="3" fontId="45" fillId="0" borderId="39" xfId="0" applyNumberFormat="1" applyFont="1" applyBorder="1"/>
    <xf numFmtId="3" fontId="6" fillId="0" borderId="0" xfId="90" applyNumberFormat="1" applyFont="1" applyAlignment="1">
      <alignment horizontal="center" vertical="center"/>
    </xf>
    <xf numFmtId="3" fontId="5" fillId="0" borderId="0" xfId="90" applyNumberFormat="1" applyFont="1" applyAlignment="1">
      <alignment horizontal="center" vertical="center"/>
    </xf>
    <xf numFmtId="3" fontId="60" fillId="0" borderId="0" xfId="0" applyNumberFormat="1" applyFont="1" applyAlignment="1">
      <alignment horizontal="center" vertical="center"/>
    </xf>
    <xf numFmtId="3" fontId="45" fillId="0" borderId="0" xfId="90" applyNumberFormat="1" applyFont="1"/>
    <xf numFmtId="3" fontId="6" fillId="0" borderId="20" xfId="0" applyNumberFormat="1" applyFont="1" applyBorder="1" applyAlignment="1">
      <alignment wrapText="1"/>
    </xf>
    <xf numFmtId="3" fontId="43" fillId="0" borderId="21" xfId="0" applyNumberFormat="1" applyFont="1" applyBorder="1" applyAlignment="1">
      <alignment wrapText="1"/>
    </xf>
    <xf numFmtId="3" fontId="7" fillId="0" borderId="20" xfId="0" applyNumberFormat="1" applyFont="1" applyBorder="1" applyAlignment="1">
      <alignment wrapText="1"/>
    </xf>
    <xf numFmtId="3" fontId="6" fillId="0" borderId="21" xfId="0" applyNumberFormat="1" applyFont="1" applyBorder="1" applyAlignment="1">
      <alignment horizontal="center" wrapText="1"/>
    </xf>
    <xf numFmtId="3" fontId="7" fillId="0" borderId="20" xfId="0" applyNumberFormat="1" applyFont="1" applyBorder="1" applyAlignment="1">
      <alignment horizontal="center" wrapText="1"/>
    </xf>
    <xf numFmtId="3" fontId="51" fillId="0" borderId="21" xfId="0" applyNumberFormat="1" applyFont="1" applyBorder="1" applyAlignment="1">
      <alignment horizontal="center" wrapText="1"/>
    </xf>
    <xf numFmtId="0" fontId="5" fillId="0" borderId="1" xfId="90" applyFont="1" applyBorder="1" applyAlignment="1">
      <alignment horizontal="center" vertical="center" wrapText="1"/>
    </xf>
    <xf numFmtId="0" fontId="5" fillId="0" borderId="19" xfId="90" applyFont="1" applyBorder="1" applyAlignment="1">
      <alignment horizontal="center" vertical="center" wrapText="1"/>
    </xf>
    <xf numFmtId="0" fontId="5" fillId="0" borderId="2" xfId="90" applyFont="1" applyBorder="1" applyAlignment="1">
      <alignment horizontal="center" vertical="center" wrapText="1"/>
    </xf>
    <xf numFmtId="0" fontId="5" fillId="0" borderId="3" xfId="90" applyFont="1" applyBorder="1" applyAlignment="1">
      <alignment horizontal="center" vertical="center" wrapText="1"/>
    </xf>
    <xf numFmtId="0" fontId="5" fillId="0" borderId="4" xfId="90" applyFont="1" applyBorder="1" applyAlignment="1">
      <alignment horizontal="center" vertical="center" wrapText="1"/>
    </xf>
    <xf numFmtId="0" fontId="5" fillId="0" borderId="17" xfId="90" applyFont="1" applyBorder="1" applyAlignment="1">
      <alignment horizontal="center" vertical="center" wrapText="1"/>
    </xf>
    <xf numFmtId="3" fontId="6" fillId="0" borderId="27" xfId="90" applyNumberFormat="1" applyFont="1" applyBorder="1"/>
    <xf numFmtId="3" fontId="6" fillId="0" borderId="2" xfId="90" applyNumberFormat="1" applyFont="1" applyBorder="1" applyAlignment="1">
      <alignment horizontal="center"/>
    </xf>
    <xf numFmtId="0" fontId="46" fillId="0" borderId="0" xfId="94" applyFont="1" applyAlignment="1">
      <alignment horizontal="right"/>
    </xf>
    <xf numFmtId="0" fontId="46" fillId="0" borderId="4" xfId="121" applyFont="1" applyBorder="1" applyAlignment="1">
      <alignment horizontal="center" vertical="center" wrapText="1"/>
    </xf>
    <xf numFmtId="0" fontId="46" fillId="0" borderId="0" xfId="0" applyFont="1" applyAlignment="1">
      <alignment horizont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4" xfId="121" applyFont="1" applyBorder="1" applyAlignment="1">
      <alignment horizontal="left" vertical="center" wrapText="1"/>
    </xf>
    <xf numFmtId="0" fontId="7" fillId="0" borderId="4" xfId="0" applyFont="1" applyBorder="1"/>
    <xf numFmtId="0" fontId="46" fillId="0" borderId="1" xfId="121" applyFont="1" applyBorder="1" applyAlignment="1">
      <alignment horizontal="center"/>
    </xf>
    <xf numFmtId="0" fontId="7" fillId="0" borderId="1" xfId="94" applyFont="1" applyBorder="1"/>
    <xf numFmtId="0" fontId="7" fillId="0" borderId="1" xfId="121" applyFont="1" applyBorder="1"/>
    <xf numFmtId="0" fontId="6" fillId="0" borderId="0" xfId="0" applyFont="1" applyAlignment="1">
      <alignment horizontal="justify" vertical="center"/>
    </xf>
    <xf numFmtId="0" fontId="6" fillId="0" borderId="1" xfId="0" applyFont="1" applyBorder="1" applyAlignment="1">
      <alignment vertical="center"/>
    </xf>
    <xf numFmtId="3" fontId="6" fillId="0" borderId="20" xfId="0" applyNumberFormat="1" applyFont="1" applyBorder="1" applyAlignment="1">
      <alignment vertical="center"/>
    </xf>
    <xf numFmtId="3" fontId="43" fillId="0" borderId="21" xfId="0" applyNumberFormat="1" applyFont="1" applyBorder="1" applyAlignment="1">
      <alignment vertical="center"/>
    </xf>
    <xf numFmtId="3" fontId="7" fillId="0" borderId="20" xfId="0" applyNumberFormat="1" applyFont="1" applyBorder="1" applyAlignment="1">
      <alignment vertical="center"/>
    </xf>
    <xf numFmtId="3" fontId="6" fillId="0" borderId="21" xfId="0" applyNumberFormat="1" applyFont="1" applyBorder="1" applyAlignment="1">
      <alignment horizontal="center" vertical="center"/>
    </xf>
    <xf numFmtId="3" fontId="7" fillId="0" borderId="20" xfId="0" applyNumberFormat="1" applyFont="1" applyBorder="1" applyAlignment="1">
      <alignment horizontal="center" vertical="center"/>
    </xf>
    <xf numFmtId="3" fontId="51" fillId="0" borderId="21" xfId="0" applyNumberFormat="1" applyFont="1" applyBorder="1" applyAlignment="1">
      <alignment horizontal="center" vertical="center"/>
    </xf>
    <xf numFmtId="3" fontId="45" fillId="0" borderId="22" xfId="0" applyNumberFormat="1" applyFont="1" applyBorder="1" applyAlignment="1">
      <alignment vertical="center"/>
    </xf>
    <xf numFmtId="3" fontId="6" fillId="0" borderId="22" xfId="0" applyNumberFormat="1" applyFont="1" applyBorder="1" applyAlignment="1">
      <alignment vertical="center"/>
    </xf>
    <xf numFmtId="3" fontId="7" fillId="0" borderId="22" xfId="90" applyNumberFormat="1" applyFont="1" applyBorder="1" applyAlignment="1">
      <alignment vertical="center"/>
    </xf>
    <xf numFmtId="3" fontId="6" fillId="0" borderId="22" xfId="0" applyNumberFormat="1" applyFont="1" applyBorder="1" applyAlignment="1">
      <alignment vertical="center" wrapText="1"/>
    </xf>
    <xf numFmtId="3" fontId="45" fillId="0" borderId="22" xfId="90" applyNumberFormat="1" applyFont="1" applyBorder="1" applyAlignment="1">
      <alignment horizontal="center" vertical="center"/>
    </xf>
    <xf numFmtId="3" fontId="45" fillId="0" borderId="24" xfId="0" applyNumberFormat="1" applyFont="1" applyBorder="1" applyAlignment="1">
      <alignment vertical="center"/>
    </xf>
    <xf numFmtId="3" fontId="7" fillId="0" borderId="22" xfId="0" applyNumberFormat="1" applyFont="1" applyBorder="1" applyAlignment="1">
      <alignment vertical="center"/>
    </xf>
    <xf numFmtId="3" fontId="7" fillId="0" borderId="24" xfId="0" applyNumberFormat="1" applyFont="1" applyBorder="1" applyAlignment="1">
      <alignment horizontal="center" vertical="center"/>
    </xf>
    <xf numFmtId="3" fontId="7" fillId="0" borderId="22" xfId="0" applyNumberFormat="1" applyFont="1" applyBorder="1" applyAlignment="1">
      <alignment horizontal="center" vertical="center"/>
    </xf>
    <xf numFmtId="3" fontId="51" fillId="0" borderId="24" xfId="0" applyNumberFormat="1" applyFont="1" applyBorder="1" applyAlignment="1">
      <alignment horizontal="center" vertical="center"/>
    </xf>
    <xf numFmtId="3" fontId="6" fillId="0" borderId="22" xfId="90" applyNumberFormat="1" applyFont="1" applyBorder="1" applyAlignment="1">
      <alignment vertical="center"/>
    </xf>
    <xf numFmtId="3" fontId="43" fillId="0" borderId="22" xfId="0" applyNumberFormat="1" applyFont="1" applyBorder="1" applyAlignment="1">
      <alignment vertical="center"/>
    </xf>
    <xf numFmtId="3" fontId="6" fillId="0" borderId="25" xfId="134" applyNumberFormat="1" applyFont="1" applyBorder="1" applyAlignment="1">
      <alignment horizontal="center" vertical="center"/>
    </xf>
    <xf numFmtId="0" fontId="6" fillId="0" borderId="25" xfId="90" applyFont="1" applyBorder="1" applyAlignment="1">
      <alignment vertical="center"/>
    </xf>
    <xf numFmtId="3" fontId="45" fillId="0" borderId="22" xfId="90" applyNumberFormat="1" applyFont="1" applyBorder="1" applyAlignment="1">
      <alignment vertical="center"/>
    </xf>
    <xf numFmtId="3" fontId="45" fillId="0" borderId="27" xfId="0" applyNumberFormat="1" applyFont="1" applyBorder="1" applyAlignment="1">
      <alignment vertical="center"/>
    </xf>
    <xf numFmtId="3" fontId="45" fillId="0" borderId="27" xfId="90" applyNumberFormat="1" applyFont="1" applyBorder="1" applyAlignment="1">
      <alignment vertical="center"/>
    </xf>
    <xf numFmtId="3" fontId="7" fillId="0" borderId="27" xfId="90" applyNumberFormat="1" applyFont="1" applyBorder="1" applyAlignment="1">
      <alignment vertical="center"/>
    </xf>
    <xf numFmtId="3" fontId="5" fillId="0" borderId="27" xfId="0" applyNumberFormat="1" applyFont="1" applyBorder="1" applyAlignment="1">
      <alignment horizontal="center" vertical="center"/>
    </xf>
    <xf numFmtId="3" fontId="6" fillId="0" borderId="2" xfId="90" applyNumberFormat="1" applyFont="1" applyBorder="1" applyAlignment="1">
      <alignment horizontal="center" vertical="center"/>
    </xf>
    <xf numFmtId="3" fontId="45" fillId="0" borderId="39" xfId="0" applyNumberFormat="1" applyFont="1" applyBorder="1" applyAlignment="1">
      <alignment vertical="center"/>
    </xf>
    <xf numFmtId="0" fontId="60" fillId="0" borderId="0" xfId="0" applyFont="1" applyAlignment="1">
      <alignment vertical="center"/>
    </xf>
    <xf numFmtId="3" fontId="45" fillId="0" borderId="0" xfId="0" applyNumberFormat="1" applyFont="1" applyAlignment="1">
      <alignment vertical="center"/>
    </xf>
    <xf numFmtId="3" fontId="45" fillId="0" borderId="0" xfId="90" applyNumberFormat="1" applyFont="1" applyAlignment="1">
      <alignment vertical="center"/>
    </xf>
    <xf numFmtId="3" fontId="7" fillId="0" borderId="0" xfId="90" applyNumberFormat="1" applyFont="1" applyAlignment="1">
      <alignment vertical="center"/>
    </xf>
    <xf numFmtId="3" fontId="5" fillId="0" borderId="0" xfId="0" applyNumberFormat="1" applyFont="1" applyAlignment="1">
      <alignment horizontal="center" vertical="center"/>
    </xf>
    <xf numFmtId="0" fontId="6" fillId="0" borderId="20" xfId="137" applyFont="1" applyBorder="1" applyAlignment="1">
      <alignment vertical="center" wrapText="1"/>
    </xf>
    <xf numFmtId="0" fontId="6" fillId="0" borderId="22" xfId="137" applyFont="1" applyBorder="1" applyAlignment="1">
      <alignment vertical="center"/>
    </xf>
    <xf numFmtId="1" fontId="6" fillId="0" borderId="22" xfId="90" applyNumberFormat="1" applyFont="1" applyBorder="1" applyAlignment="1">
      <alignment vertical="center"/>
    </xf>
    <xf numFmtId="3" fontId="45" fillId="0" borderId="25" xfId="90" applyNumberFormat="1" applyFont="1" applyBorder="1" applyAlignment="1">
      <alignment vertical="center"/>
    </xf>
    <xf numFmtId="3" fontId="7" fillId="0" borderId="31" xfId="90" applyNumberFormat="1" applyFont="1" applyBorder="1" applyAlignment="1">
      <alignment horizontal="right" vertical="center"/>
    </xf>
    <xf numFmtId="0" fontId="7" fillId="0" borderId="0" xfId="94" applyFont="1" applyAlignment="1">
      <alignment vertical="center"/>
    </xf>
    <xf numFmtId="0" fontId="46" fillId="0" borderId="0" xfId="0" applyFont="1" applyAlignment="1">
      <alignment horizontal="left" vertical="center"/>
    </xf>
    <xf numFmtId="0" fontId="7" fillId="0" borderId="0" xfId="0" applyFont="1" applyAlignment="1">
      <alignment horizontal="right" vertical="center"/>
    </xf>
    <xf numFmtId="1" fontId="7" fillId="0" borderId="0" xfId="90" applyNumberFormat="1" applyFont="1" applyAlignment="1">
      <alignment vertical="center"/>
    </xf>
    <xf numFmtId="0" fontId="7" fillId="0" borderId="1" xfId="90" applyFont="1" applyBorder="1" applyAlignment="1">
      <alignment vertical="center"/>
    </xf>
    <xf numFmtId="0" fontId="7" fillId="0" borderId="1" xfId="90" applyFont="1" applyBorder="1" applyAlignment="1">
      <alignment horizontal="center" vertical="center" wrapText="1"/>
    </xf>
    <xf numFmtId="0" fontId="7" fillId="0" borderId="19" xfId="90" applyFont="1" applyBorder="1" applyAlignment="1">
      <alignment horizontal="center" vertical="center" wrapText="1"/>
    </xf>
    <xf numFmtId="0" fontId="7" fillId="0" borderId="0" xfId="90" applyFont="1" applyAlignment="1">
      <alignment vertical="center"/>
    </xf>
    <xf numFmtId="0" fontId="7" fillId="0" borderId="2" xfId="90" applyFont="1" applyBorder="1" applyAlignment="1">
      <alignment vertical="center"/>
    </xf>
    <xf numFmtId="0" fontId="7" fillId="0" borderId="2" xfId="90" applyFont="1" applyBorder="1" applyAlignment="1">
      <alignment horizontal="center" vertical="center" wrapText="1"/>
    </xf>
    <xf numFmtId="0" fontId="7" fillId="0" borderId="3" xfId="9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20" xfId="137" applyFont="1" applyBorder="1" applyAlignment="1">
      <alignment vertical="center" wrapText="1"/>
    </xf>
    <xf numFmtId="3" fontId="7" fillId="0" borderId="20" xfId="0" applyNumberFormat="1" applyFont="1" applyBorder="1" applyAlignment="1">
      <alignment horizontal="right" vertical="center"/>
    </xf>
    <xf numFmtId="3" fontId="51" fillId="0" borderId="21" xfId="0" applyNumberFormat="1" applyFont="1" applyBorder="1" applyAlignment="1">
      <alignment vertical="center"/>
    </xf>
    <xf numFmtId="3" fontId="7" fillId="0" borderId="21" xfId="0" applyNumberFormat="1" applyFont="1" applyBorder="1" applyAlignment="1">
      <alignment horizontal="center" vertical="center"/>
    </xf>
    <xf numFmtId="3" fontId="7" fillId="0" borderId="26" xfId="90" applyNumberFormat="1" applyFont="1" applyBorder="1" applyAlignment="1">
      <alignment vertical="center"/>
    </xf>
    <xf numFmtId="3" fontId="7" fillId="0" borderId="22" xfId="0" applyNumberFormat="1" applyFont="1" applyBorder="1" applyAlignment="1">
      <alignment vertical="center" wrapText="1"/>
    </xf>
    <xf numFmtId="0" fontId="7" fillId="0" borderId="22" xfId="137" applyFont="1" applyBorder="1" applyAlignment="1">
      <alignment vertical="center"/>
    </xf>
    <xf numFmtId="3" fontId="7" fillId="0" borderId="22" xfId="90" applyNumberFormat="1" applyFont="1" applyBorder="1" applyAlignment="1">
      <alignment horizontal="right" vertical="center"/>
    </xf>
    <xf numFmtId="3" fontId="7" fillId="0" borderId="24" xfId="0" applyNumberFormat="1" applyFont="1" applyBorder="1" applyAlignment="1">
      <alignment vertical="center"/>
    </xf>
    <xf numFmtId="3" fontId="7" fillId="0" borderId="26" xfId="0" applyNumberFormat="1" applyFont="1" applyBorder="1" applyAlignment="1">
      <alignment vertical="center"/>
    </xf>
    <xf numFmtId="1" fontId="7" fillId="0" borderId="22" xfId="90" applyNumberFormat="1" applyFont="1" applyBorder="1" applyAlignment="1">
      <alignment vertical="center"/>
    </xf>
    <xf numFmtId="3" fontId="7" fillId="0" borderId="22" xfId="0" applyNumberFormat="1" applyFont="1" applyBorder="1" applyAlignment="1">
      <alignment horizontal="right" vertical="center"/>
    </xf>
    <xf numFmtId="3" fontId="51" fillId="0" borderId="22" xfId="0" applyNumberFormat="1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3" fontId="7" fillId="0" borderId="25" xfId="134" applyNumberFormat="1" applyFont="1" applyBorder="1" applyAlignment="1">
      <alignment horizontal="right" vertical="center"/>
    </xf>
    <xf numFmtId="0" fontId="7" fillId="0" borderId="25" xfId="90" applyFont="1" applyBorder="1" applyAlignment="1">
      <alignment vertical="center"/>
    </xf>
    <xf numFmtId="3" fontId="7" fillId="0" borderId="25" xfId="90" applyNumberFormat="1" applyFont="1" applyBorder="1" applyAlignment="1">
      <alignment horizontal="right" vertical="center"/>
    </xf>
    <xf numFmtId="3" fontId="7" fillId="0" borderId="2" xfId="0" applyNumberFormat="1" applyFont="1" applyBorder="1" applyAlignment="1">
      <alignment vertical="center"/>
    </xf>
    <xf numFmtId="3" fontId="7" fillId="0" borderId="28" xfId="0" applyNumberFormat="1" applyFont="1" applyBorder="1" applyAlignment="1">
      <alignment vertical="center"/>
    </xf>
    <xf numFmtId="3" fontId="7" fillId="0" borderId="27" xfId="0" applyNumberFormat="1" applyFont="1" applyBorder="1" applyAlignment="1">
      <alignment vertical="center"/>
    </xf>
    <xf numFmtId="3" fontId="51" fillId="0" borderId="27" xfId="0" applyNumberFormat="1" applyFont="1" applyBorder="1" applyAlignment="1">
      <alignment vertical="center"/>
    </xf>
    <xf numFmtId="3" fontId="46" fillId="0" borderId="27" xfId="0" applyNumberFormat="1" applyFont="1" applyBorder="1" applyAlignment="1">
      <alignment horizontal="right" vertical="center"/>
    </xf>
    <xf numFmtId="3" fontId="7" fillId="0" borderId="2" xfId="90" applyNumberFormat="1" applyFont="1" applyBorder="1" applyAlignment="1">
      <alignment horizontal="right" vertical="center"/>
    </xf>
    <xf numFmtId="3" fontId="7" fillId="0" borderId="39" xfId="0" applyNumberFormat="1" applyFont="1" applyBorder="1" applyAlignment="1">
      <alignment vertical="center"/>
    </xf>
    <xf numFmtId="3" fontId="7" fillId="0" borderId="32" xfId="0" applyNumberFormat="1" applyFont="1" applyBorder="1" applyAlignment="1">
      <alignment horizontal="right" vertical="center"/>
    </xf>
    <xf numFmtId="3" fontId="7" fillId="0" borderId="21" xfId="0" applyNumberFormat="1" applyFont="1" applyBorder="1" applyAlignment="1">
      <alignment vertical="center"/>
    </xf>
    <xf numFmtId="3" fontId="7" fillId="0" borderId="26" xfId="90" applyNumberFormat="1" applyFont="1" applyBorder="1" applyAlignment="1">
      <alignment horizontal="right" vertical="center"/>
    </xf>
    <xf numFmtId="3" fontId="7" fillId="0" borderId="26" xfId="0" applyNumberFormat="1" applyFont="1" applyBorder="1" applyAlignment="1">
      <alignment horizontal="right" vertical="center"/>
    </xf>
    <xf numFmtId="3" fontId="7" fillId="0" borderId="28" xfId="90" applyNumberFormat="1" applyFont="1" applyBorder="1" applyAlignment="1">
      <alignment vertical="center"/>
    </xf>
    <xf numFmtId="1" fontId="7" fillId="0" borderId="27" xfId="90" applyNumberFormat="1" applyFont="1" applyBorder="1" applyAlignment="1">
      <alignment vertical="center"/>
    </xf>
    <xf numFmtId="3" fontId="7" fillId="0" borderId="28" xfId="0" applyNumberFormat="1" applyFont="1" applyBorder="1" applyAlignment="1">
      <alignment horizontal="center" vertical="center"/>
    </xf>
    <xf numFmtId="3" fontId="7" fillId="0" borderId="0" xfId="0" applyNumberFormat="1" applyFont="1" applyAlignment="1">
      <alignment vertical="center"/>
    </xf>
    <xf numFmtId="3" fontId="7" fillId="0" borderId="0" xfId="0" applyNumberFormat="1" applyFont="1" applyAlignment="1">
      <alignment horizontal="center" vertical="center"/>
    </xf>
    <xf numFmtId="3" fontId="7" fillId="0" borderId="43" xfId="0" applyNumberFormat="1" applyFont="1" applyBorder="1" applyAlignment="1">
      <alignment vertical="center"/>
    </xf>
    <xf numFmtId="3" fontId="7" fillId="0" borderId="23" xfId="0" applyNumberFormat="1" applyFont="1" applyBorder="1" applyAlignment="1">
      <alignment vertical="center" wrapText="1"/>
    </xf>
    <xf numFmtId="0" fontId="7" fillId="0" borderId="22" xfId="90" applyFont="1" applyBorder="1" applyAlignment="1">
      <alignment vertical="center"/>
    </xf>
    <xf numFmtId="3" fontId="7" fillId="0" borderId="23" xfId="0" applyNumberFormat="1" applyFont="1" applyBorder="1" applyAlignment="1">
      <alignment vertical="center"/>
    </xf>
    <xf numFmtId="0" fontId="7" fillId="0" borderId="14" xfId="90" applyFont="1" applyBorder="1" applyAlignment="1">
      <alignment vertical="center"/>
    </xf>
    <xf numFmtId="3" fontId="51" fillId="0" borderId="44" xfId="0" applyNumberFormat="1" applyFont="1" applyBorder="1" applyAlignment="1">
      <alignment vertical="center"/>
    </xf>
    <xf numFmtId="3" fontId="46" fillId="0" borderId="27" xfId="0" applyNumberFormat="1" applyFont="1" applyBorder="1" applyAlignment="1">
      <alignment vertical="center"/>
    </xf>
    <xf numFmtId="3" fontId="46" fillId="0" borderId="28" xfId="0" applyNumberFormat="1" applyFont="1" applyBorder="1" applyAlignment="1">
      <alignment horizontal="right" vertical="center"/>
    </xf>
    <xf numFmtId="3" fontId="7" fillId="0" borderId="35" xfId="0" applyNumberFormat="1" applyFont="1" applyBorder="1" applyAlignment="1">
      <alignment vertical="center"/>
    </xf>
    <xf numFmtId="3" fontId="7" fillId="0" borderId="41" xfId="0" applyNumberFormat="1" applyFont="1" applyBorder="1" applyAlignment="1">
      <alignment vertical="center"/>
    </xf>
    <xf numFmtId="3" fontId="7" fillId="0" borderId="48" xfId="0" applyNumberFormat="1" applyFont="1" applyBorder="1" applyAlignment="1">
      <alignment vertical="center"/>
    </xf>
    <xf numFmtId="0" fontId="7" fillId="0" borderId="35" xfId="137" applyFont="1" applyBorder="1" applyAlignment="1">
      <alignment vertical="center" wrapText="1"/>
    </xf>
    <xf numFmtId="3" fontId="7" fillId="0" borderId="41" xfId="0" applyNumberFormat="1" applyFont="1" applyBorder="1" applyAlignment="1">
      <alignment horizontal="right" vertical="center"/>
    </xf>
    <xf numFmtId="3" fontId="7" fillId="0" borderId="42" xfId="0" applyNumberFormat="1" applyFont="1" applyBorder="1" applyAlignment="1">
      <alignment vertical="center"/>
    </xf>
    <xf numFmtId="3" fontId="7" fillId="0" borderId="23" xfId="90" applyNumberFormat="1" applyFont="1" applyBorder="1" applyAlignment="1">
      <alignment vertical="center"/>
    </xf>
    <xf numFmtId="3" fontId="7" fillId="0" borderId="33" xfId="0" applyNumberFormat="1" applyFont="1" applyBorder="1" applyAlignment="1">
      <alignment vertical="center"/>
    </xf>
    <xf numFmtId="3" fontId="7" fillId="0" borderId="40" xfId="90" applyNumberFormat="1" applyFont="1" applyBorder="1" applyAlignment="1">
      <alignment vertical="center"/>
    </xf>
    <xf numFmtId="3" fontId="7" fillId="0" borderId="33" xfId="90" applyNumberFormat="1" applyFont="1" applyBorder="1" applyAlignment="1">
      <alignment vertical="center"/>
    </xf>
    <xf numFmtId="3" fontId="7" fillId="0" borderId="49" xfId="90" applyNumberFormat="1" applyFont="1" applyBorder="1" applyAlignment="1">
      <alignment vertical="center"/>
    </xf>
    <xf numFmtId="3" fontId="7" fillId="0" borderId="31" xfId="0" applyNumberFormat="1" applyFont="1" applyBorder="1" applyAlignment="1">
      <alignment horizontal="right" vertical="center"/>
    </xf>
    <xf numFmtId="3" fontId="7" fillId="0" borderId="50" xfId="0" applyNumberFormat="1" applyFont="1" applyBorder="1" applyAlignment="1">
      <alignment vertical="center"/>
    </xf>
    <xf numFmtId="3" fontId="7" fillId="0" borderId="44" xfId="90" applyNumberFormat="1" applyFont="1" applyBorder="1" applyAlignment="1">
      <alignment vertical="center"/>
    </xf>
    <xf numFmtId="3" fontId="46" fillId="0" borderId="27" xfId="0" applyNumberFormat="1" applyFont="1" applyBorder="1" applyAlignment="1">
      <alignment horizontal="center" vertical="center"/>
    </xf>
    <xf numFmtId="3" fontId="7" fillId="0" borderId="3" xfId="90" applyNumberFormat="1" applyFont="1" applyBorder="1" applyAlignment="1">
      <alignment horizontal="right" vertical="center"/>
    </xf>
    <xf numFmtId="3" fontId="7" fillId="0" borderId="0" xfId="90" applyNumberFormat="1" applyFont="1" applyAlignment="1">
      <alignment horizontal="center" vertical="center"/>
    </xf>
    <xf numFmtId="3" fontId="46" fillId="0" borderId="0" xfId="90" applyNumberFormat="1" applyFont="1" applyAlignment="1">
      <alignment horizontal="center" vertical="center"/>
    </xf>
    <xf numFmtId="3" fontId="46" fillId="0" borderId="0" xfId="0" applyNumberFormat="1" applyFont="1" applyAlignment="1">
      <alignment horizontal="center" vertical="center"/>
    </xf>
    <xf numFmtId="3" fontId="46" fillId="0" borderId="0" xfId="0" applyNumberFormat="1" applyFont="1" applyAlignment="1">
      <alignment horizontal="right" vertical="center"/>
    </xf>
    <xf numFmtId="0" fontId="46" fillId="0" borderId="29" xfId="0" applyFont="1" applyBorder="1" applyAlignment="1">
      <alignment vertical="center" wrapText="1"/>
    </xf>
    <xf numFmtId="0" fontId="46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46" fillId="0" borderId="34" xfId="0" applyFont="1" applyBorder="1" applyAlignment="1">
      <alignment vertical="center" wrapText="1"/>
    </xf>
    <xf numFmtId="49" fontId="46" fillId="0" borderId="51" xfId="0" applyNumberFormat="1" applyFont="1" applyBorder="1" applyAlignment="1">
      <alignment vertical="center" wrapText="1"/>
    </xf>
    <xf numFmtId="3" fontId="7" fillId="0" borderId="26" xfId="0" applyNumberFormat="1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49" fontId="7" fillId="0" borderId="35" xfId="0" applyNumberFormat="1" applyFont="1" applyBorder="1" applyAlignment="1">
      <alignment vertical="center" wrapText="1"/>
    </xf>
    <xf numFmtId="3" fontId="7" fillId="0" borderId="40" xfId="0" applyNumberFormat="1" applyFont="1" applyBorder="1" applyAlignment="1">
      <alignment horizontal="center" vertical="center" wrapText="1"/>
    </xf>
    <xf numFmtId="0" fontId="7" fillId="0" borderId="40" xfId="0" applyFont="1" applyBorder="1" applyAlignment="1">
      <alignment vertical="center" wrapText="1"/>
    </xf>
    <xf numFmtId="0" fontId="46" fillId="0" borderId="26" xfId="0" applyFont="1" applyBorder="1" applyAlignment="1">
      <alignment vertical="center" wrapText="1"/>
    </xf>
    <xf numFmtId="49" fontId="7" fillId="0" borderId="52" xfId="0" applyNumberFormat="1" applyFont="1" applyBorder="1" applyAlignment="1">
      <alignment horizontal="center" vertical="center" wrapText="1"/>
    </xf>
    <xf numFmtId="0" fontId="7" fillId="0" borderId="28" xfId="0" applyFont="1" applyBorder="1" applyAlignment="1">
      <alignment vertical="center" wrapText="1"/>
    </xf>
    <xf numFmtId="0" fontId="7" fillId="0" borderId="26" xfId="0" applyFont="1" applyBorder="1" applyAlignment="1">
      <alignment horizontal="right" vertical="center" wrapText="1"/>
    </xf>
    <xf numFmtId="49" fontId="51" fillId="0" borderId="51" xfId="0" applyNumberFormat="1" applyFont="1" applyBorder="1" applyAlignment="1">
      <alignment vertical="center" wrapText="1"/>
    </xf>
    <xf numFmtId="49" fontId="51" fillId="0" borderId="53" xfId="0" applyNumberFormat="1" applyFont="1" applyBorder="1" applyAlignment="1">
      <alignment horizontal="center" vertical="center" wrapText="1"/>
    </xf>
    <xf numFmtId="49" fontId="51" fillId="0" borderId="20" xfId="0" applyNumberFormat="1" applyFont="1" applyBorder="1" applyAlignment="1">
      <alignment vertical="center" wrapText="1"/>
    </xf>
    <xf numFmtId="49" fontId="51" fillId="0" borderId="55" xfId="0" applyNumberFormat="1" applyFont="1" applyBorder="1" applyAlignment="1">
      <alignment horizontal="center" vertical="center" wrapText="1"/>
    </xf>
    <xf numFmtId="49" fontId="7" fillId="0" borderId="55" xfId="0" applyNumberFormat="1" applyFont="1" applyBorder="1" applyAlignment="1">
      <alignment horizontal="center" vertical="center" wrapText="1"/>
    </xf>
    <xf numFmtId="49" fontId="7" fillId="0" borderId="55" xfId="0" applyNumberFormat="1" applyFont="1" applyBorder="1" applyAlignment="1">
      <alignment vertical="center" wrapText="1"/>
    </xf>
    <xf numFmtId="49" fontId="51" fillId="0" borderId="56" xfId="0" applyNumberFormat="1" applyFont="1" applyBorder="1" applyAlignment="1">
      <alignment vertical="center" wrapText="1"/>
    </xf>
    <xf numFmtId="49" fontId="51" fillId="0" borderId="57" xfId="0" applyNumberFormat="1" applyFont="1" applyBorder="1" applyAlignment="1">
      <alignment vertical="center" wrapText="1"/>
    </xf>
    <xf numFmtId="49" fontId="51" fillId="0" borderId="52" xfId="0" applyNumberFormat="1" applyFont="1" applyBorder="1" applyAlignment="1">
      <alignment horizontal="center" vertical="center" wrapText="1"/>
    </xf>
    <xf numFmtId="49" fontId="7" fillId="0" borderId="52" xfId="0" applyNumberFormat="1" applyFont="1" applyBorder="1" applyAlignment="1">
      <alignment vertical="center" wrapText="1"/>
    </xf>
    <xf numFmtId="49" fontId="51" fillId="0" borderId="52" xfId="0" applyNumberFormat="1" applyFont="1" applyBorder="1" applyAlignment="1">
      <alignment vertical="center" wrapText="1"/>
    </xf>
    <xf numFmtId="0" fontId="51" fillId="0" borderId="26" xfId="0" applyFont="1" applyBorder="1" applyAlignment="1">
      <alignment horizontal="left" vertical="center" wrapText="1"/>
    </xf>
    <xf numFmtId="49" fontId="51" fillId="0" borderId="58" xfId="0" applyNumberFormat="1" applyFont="1" applyBorder="1" applyAlignment="1">
      <alignment vertical="center" wrapText="1"/>
    </xf>
    <xf numFmtId="49" fontId="51" fillId="0" borderId="59" xfId="0" applyNumberFormat="1" applyFont="1" applyBorder="1" applyAlignment="1">
      <alignment vertical="center" wrapText="1"/>
    </xf>
    <xf numFmtId="49" fontId="51" fillId="0" borderId="58" xfId="0" applyNumberFormat="1" applyFont="1" applyBorder="1" applyAlignment="1">
      <alignment horizontal="left" vertical="center" wrapText="1"/>
    </xf>
    <xf numFmtId="49" fontId="7" fillId="0" borderId="59" xfId="0" applyNumberFormat="1" applyFont="1" applyBorder="1" applyAlignment="1">
      <alignment vertical="center" wrapText="1"/>
    </xf>
    <xf numFmtId="49" fontId="52" fillId="0" borderId="58" xfId="0" applyNumberFormat="1" applyFont="1" applyBorder="1" applyAlignment="1">
      <alignment horizontal="right" vertical="center" wrapText="1"/>
    </xf>
    <xf numFmtId="49" fontId="7" fillId="0" borderId="60" xfId="0" applyNumberFormat="1" applyFont="1" applyBorder="1" applyAlignment="1">
      <alignment vertical="center" wrapText="1"/>
    </xf>
    <xf numFmtId="49" fontId="7" fillId="0" borderId="61" xfId="0" applyNumberFormat="1" applyFont="1" applyBorder="1" applyAlignment="1">
      <alignment vertical="center" wrapText="1"/>
    </xf>
    <xf numFmtId="49" fontId="7" fillId="0" borderId="2" xfId="0" applyNumberFormat="1" applyFont="1" applyBorder="1" applyAlignment="1">
      <alignment vertical="center" wrapText="1"/>
    </xf>
    <xf numFmtId="49" fontId="46" fillId="0" borderId="60" xfId="0" applyNumberFormat="1" applyFont="1" applyBorder="1" applyAlignment="1">
      <alignment horizontal="right" vertical="center" wrapText="1"/>
    </xf>
    <xf numFmtId="49" fontId="7" fillId="0" borderId="0" xfId="0" applyNumberFormat="1" applyFont="1" applyAlignment="1">
      <alignment vertical="center" wrapText="1"/>
    </xf>
    <xf numFmtId="49" fontId="46" fillId="0" borderId="0" xfId="0" applyNumberFormat="1" applyFont="1" applyAlignment="1">
      <alignment horizontal="right" vertical="center" wrapText="1"/>
    </xf>
    <xf numFmtId="49" fontId="7" fillId="0" borderId="0" xfId="0" applyNumberFormat="1" applyFont="1" applyAlignment="1">
      <alignment horizontal="center" vertical="center" wrapText="1"/>
    </xf>
    <xf numFmtId="0" fontId="46" fillId="0" borderId="0" xfId="0" applyFont="1" applyAlignment="1">
      <alignment vertical="center" wrapText="1"/>
    </xf>
    <xf numFmtId="49" fontId="63" fillId="0" borderId="54" xfId="0" applyNumberFormat="1" applyFont="1" applyBorder="1" applyAlignment="1">
      <alignment vertical="center" wrapText="1"/>
    </xf>
    <xf numFmtId="0" fontId="7" fillId="0" borderId="26" xfId="0" applyFont="1" applyBorder="1" applyAlignment="1">
      <alignment horizontal="left" vertical="center" wrapText="1"/>
    </xf>
    <xf numFmtId="0" fontId="7" fillId="0" borderId="33" xfId="0" applyFont="1" applyBorder="1" applyAlignment="1">
      <alignment vertical="center"/>
    </xf>
    <xf numFmtId="49" fontId="51" fillId="0" borderId="33" xfId="0" applyNumberFormat="1" applyFont="1" applyBorder="1" applyAlignment="1">
      <alignment vertical="center" wrapText="1"/>
    </xf>
    <xf numFmtId="49" fontId="51" fillId="0" borderId="35" xfId="0" applyNumberFormat="1" applyFont="1" applyBorder="1" applyAlignment="1">
      <alignment vertical="center" wrapText="1"/>
    </xf>
    <xf numFmtId="3" fontId="46" fillId="0" borderId="40" xfId="0" applyNumberFormat="1" applyFont="1" applyBorder="1" applyAlignment="1">
      <alignment horizontal="center" vertical="center" wrapText="1"/>
    </xf>
    <xf numFmtId="0" fontId="64" fillId="0" borderId="31" xfId="0" applyFont="1" applyBorder="1" applyAlignment="1">
      <alignment horizontal="left" vertical="center" wrapText="1"/>
    </xf>
    <xf numFmtId="0" fontId="51" fillId="0" borderId="31" xfId="0" applyFont="1" applyBorder="1" applyAlignment="1">
      <alignment horizontal="left" vertical="center" wrapText="1"/>
    </xf>
    <xf numFmtId="49" fontId="7" fillId="0" borderId="35" xfId="0" applyNumberFormat="1" applyFont="1" applyBorder="1" applyAlignment="1">
      <alignment horizontal="center" vertical="center" wrapText="1"/>
    </xf>
    <xf numFmtId="49" fontId="7" fillId="0" borderId="25" xfId="0" applyNumberFormat="1" applyFont="1" applyBorder="1" applyAlignment="1">
      <alignment vertical="center" wrapText="1"/>
    </xf>
    <xf numFmtId="49" fontId="51" fillId="0" borderId="0" xfId="0" applyNumberFormat="1" applyFont="1" applyAlignment="1">
      <alignment vertical="center" wrapText="1"/>
    </xf>
    <xf numFmtId="49" fontId="51" fillId="0" borderId="0" xfId="0" applyNumberFormat="1" applyFont="1" applyAlignment="1">
      <alignment horizontal="center" vertical="center" wrapText="1"/>
    </xf>
    <xf numFmtId="0" fontId="51" fillId="0" borderId="0" xfId="0" applyFont="1" applyAlignment="1">
      <alignment horizontal="left" vertical="center" wrapText="1"/>
    </xf>
    <xf numFmtId="49" fontId="51" fillId="0" borderId="0" xfId="0" applyNumberFormat="1" applyFont="1" applyAlignment="1">
      <alignment horizontal="left" vertical="center" wrapText="1"/>
    </xf>
    <xf numFmtId="3" fontId="51" fillId="0" borderId="0" xfId="0" applyNumberFormat="1" applyFont="1" applyAlignment="1">
      <alignment horizontal="center" vertical="center" wrapText="1"/>
    </xf>
    <xf numFmtId="0" fontId="46" fillId="0" borderId="2" xfId="0" applyFont="1" applyBorder="1" applyAlignment="1">
      <alignment vertical="center"/>
    </xf>
    <xf numFmtId="0" fontId="7" fillId="0" borderId="32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center" vertical="center" wrapText="1"/>
    </xf>
    <xf numFmtId="49" fontId="7" fillId="0" borderId="63" xfId="0" applyNumberFormat="1" applyFont="1" applyBorder="1" applyAlignment="1">
      <alignment horizontal="center" vertical="center" wrapText="1"/>
    </xf>
    <xf numFmtId="0" fontId="7" fillId="0" borderId="41" xfId="0" applyFont="1" applyBorder="1" applyAlignment="1">
      <alignment vertical="center" wrapText="1"/>
    </xf>
    <xf numFmtId="49" fontId="7" fillId="0" borderId="64" xfId="0" applyNumberFormat="1" applyFont="1" applyBorder="1" applyAlignment="1">
      <alignment vertical="center" wrapText="1"/>
    </xf>
    <xf numFmtId="49" fontId="7" fillId="0" borderId="22" xfId="0" applyNumberFormat="1" applyFont="1" applyBorder="1" applyAlignment="1">
      <alignment vertical="center" wrapText="1"/>
    </xf>
    <xf numFmtId="49" fontId="7" fillId="0" borderId="65" xfId="0" applyNumberFormat="1" applyFont="1" applyBorder="1" applyAlignment="1">
      <alignment vertical="center" wrapText="1"/>
    </xf>
    <xf numFmtId="49" fontId="7" fillId="0" borderId="65" xfId="0" applyNumberFormat="1" applyFont="1" applyBorder="1" applyAlignment="1">
      <alignment horizontal="center" vertical="center" wrapText="1"/>
    </xf>
    <xf numFmtId="49" fontId="7" fillId="0" borderId="22" xfId="0" applyNumberFormat="1" applyFont="1" applyBorder="1" applyAlignment="1">
      <alignment horizontal="center" vertical="center" wrapText="1"/>
    </xf>
    <xf numFmtId="0" fontId="7" fillId="0" borderId="40" xfId="0" applyFont="1" applyBorder="1" applyAlignment="1">
      <alignment horizontal="left" vertical="center" wrapText="1"/>
    </xf>
    <xf numFmtId="3" fontId="46" fillId="0" borderId="25" xfId="0" applyNumberFormat="1" applyFont="1" applyBorder="1" applyAlignment="1">
      <alignment horizontal="center" vertical="center" wrapText="1"/>
    </xf>
    <xf numFmtId="0" fontId="7" fillId="0" borderId="25" xfId="0" applyFont="1" applyBorder="1" applyAlignment="1">
      <alignment vertical="center" wrapText="1"/>
    </xf>
    <xf numFmtId="49" fontId="7" fillId="0" borderId="30" xfId="0" applyNumberFormat="1" applyFont="1" applyBorder="1" applyAlignment="1">
      <alignment vertical="center" wrapText="1"/>
    </xf>
    <xf numFmtId="49" fontId="7" fillId="0" borderId="31" xfId="0" applyNumberFormat="1" applyFont="1" applyBorder="1" applyAlignment="1">
      <alignment vertical="center" wrapText="1"/>
    </xf>
    <xf numFmtId="3" fontId="46" fillId="0" borderId="0" xfId="0" applyNumberFormat="1" applyFont="1" applyAlignment="1">
      <alignment horizontal="center" vertical="center" wrapText="1"/>
    </xf>
    <xf numFmtId="3" fontId="7" fillId="0" borderId="0" xfId="0" applyNumberFormat="1" applyFont="1" applyAlignment="1">
      <alignment vertical="center" wrapText="1"/>
    </xf>
    <xf numFmtId="0" fontId="46" fillId="0" borderId="26" xfId="0" applyFont="1" applyBorder="1" applyAlignment="1">
      <alignment horizontal="right" vertical="center" wrapText="1"/>
    </xf>
    <xf numFmtId="3" fontId="7" fillId="0" borderId="40" xfId="0" applyNumberFormat="1" applyFont="1" applyBorder="1" applyAlignment="1">
      <alignment horizontal="right" vertical="center" wrapText="1"/>
    </xf>
    <xf numFmtId="49" fontId="7" fillId="0" borderId="52" xfId="0" applyNumberFormat="1" applyFont="1" applyBorder="1" applyAlignment="1">
      <alignment horizontal="right" vertical="center" wrapText="1"/>
    </xf>
    <xf numFmtId="3" fontId="46" fillId="0" borderId="28" xfId="0" applyNumberFormat="1" applyFont="1" applyBorder="1" applyAlignment="1">
      <alignment horizontal="right" vertical="center" wrapText="1"/>
    </xf>
    <xf numFmtId="49" fontId="46" fillId="0" borderId="35" xfId="0" applyNumberFormat="1" applyFont="1" applyBorder="1" applyAlignment="1">
      <alignment vertical="center" wrapText="1"/>
    </xf>
    <xf numFmtId="49" fontId="7" fillId="0" borderId="41" xfId="0" applyNumberFormat="1" applyFont="1" applyBorder="1" applyAlignment="1">
      <alignment vertical="center" wrapText="1"/>
    </xf>
    <xf numFmtId="49" fontId="52" fillId="0" borderId="54" xfId="0" applyNumberFormat="1" applyFont="1" applyBorder="1" applyAlignment="1">
      <alignment vertical="center" wrapText="1"/>
    </xf>
    <xf numFmtId="49" fontId="51" fillId="0" borderId="52" xfId="0" applyNumberFormat="1" applyFont="1" applyBorder="1" applyAlignment="1">
      <alignment horizontal="right" vertical="center" wrapText="1"/>
    </xf>
    <xf numFmtId="3" fontId="52" fillId="0" borderId="31" xfId="0" applyNumberFormat="1" applyFont="1" applyBorder="1" applyAlignment="1">
      <alignment horizontal="right" vertical="center" wrapText="1"/>
    </xf>
    <xf numFmtId="3" fontId="46" fillId="0" borderId="3" xfId="0" applyNumberFormat="1" applyFont="1" applyBorder="1" applyAlignment="1">
      <alignment horizontal="right" vertical="center" wrapText="1"/>
    </xf>
    <xf numFmtId="3" fontId="46" fillId="0" borderId="0" xfId="0" applyNumberFormat="1" applyFont="1" applyAlignment="1">
      <alignment horizontal="right" vertical="center" wrapText="1"/>
    </xf>
    <xf numFmtId="49" fontId="51" fillId="0" borderId="60" xfId="0" applyNumberFormat="1" applyFont="1" applyBorder="1" applyAlignment="1">
      <alignment vertical="center" wrapText="1"/>
    </xf>
    <xf numFmtId="49" fontId="51" fillId="0" borderId="62" xfId="0" applyNumberFormat="1" applyFont="1" applyBorder="1" applyAlignment="1">
      <alignment vertical="center" wrapText="1"/>
    </xf>
    <xf numFmtId="49" fontId="51" fillId="0" borderId="61" xfId="0" applyNumberFormat="1" applyFont="1" applyBorder="1" applyAlignment="1">
      <alignment vertical="center" wrapText="1"/>
    </xf>
    <xf numFmtId="49" fontId="51" fillId="0" borderId="61" xfId="0" applyNumberFormat="1" applyFont="1" applyBorder="1" applyAlignment="1">
      <alignment horizontal="right" vertical="center" wrapText="1"/>
    </xf>
    <xf numFmtId="0" fontId="7" fillId="0" borderId="50" xfId="0" applyFont="1" applyBorder="1" applyAlignment="1">
      <alignment vertical="center" wrapText="1"/>
    </xf>
    <xf numFmtId="0" fontId="7" fillId="0" borderId="66" xfId="0" applyFont="1" applyBorder="1" applyAlignment="1">
      <alignment vertical="center" wrapText="1"/>
    </xf>
    <xf numFmtId="3" fontId="7" fillId="0" borderId="28" xfId="0" applyNumberFormat="1" applyFont="1" applyBorder="1" applyAlignment="1">
      <alignment horizontal="right" vertical="center" wrapText="1"/>
    </xf>
    <xf numFmtId="0" fontId="7" fillId="0" borderId="41" xfId="0" applyFont="1" applyBorder="1" applyAlignment="1">
      <alignment horizontal="left" vertical="center" wrapText="1"/>
    </xf>
    <xf numFmtId="0" fontId="7" fillId="0" borderId="31" xfId="0" applyFont="1" applyBorder="1" applyAlignment="1">
      <alignment vertical="center" wrapText="1"/>
    </xf>
    <xf numFmtId="49" fontId="7" fillId="0" borderId="42" xfId="0" applyNumberFormat="1" applyFont="1" applyBorder="1" applyAlignment="1">
      <alignment vertical="center" wrapText="1"/>
    </xf>
    <xf numFmtId="49" fontId="7" fillId="0" borderId="20" xfId="0" applyNumberFormat="1" applyFont="1" applyBorder="1" applyAlignment="1">
      <alignment vertical="center" wrapText="1"/>
    </xf>
    <xf numFmtId="49" fontId="7" fillId="0" borderId="26" xfId="0" applyNumberFormat="1" applyFont="1" applyBorder="1" applyAlignment="1">
      <alignment vertical="center" wrapText="1"/>
    </xf>
    <xf numFmtId="3" fontId="7" fillId="0" borderId="19" xfId="0" applyNumberFormat="1" applyFont="1" applyBorder="1" applyAlignment="1">
      <alignment horizontal="right" vertical="center" wrapText="1"/>
    </xf>
    <xf numFmtId="3" fontId="7" fillId="0" borderId="22" xfId="0" applyNumberFormat="1" applyFont="1" applyBorder="1" applyAlignment="1">
      <alignment horizontal="right" vertical="center" wrapText="1"/>
    </xf>
    <xf numFmtId="3" fontId="7" fillId="0" borderId="41" xfId="0" applyNumberFormat="1" applyFont="1" applyBorder="1" applyAlignment="1">
      <alignment horizontal="right" vertical="center" wrapText="1"/>
    </xf>
    <xf numFmtId="3" fontId="7" fillId="0" borderId="26" xfId="0" applyNumberFormat="1" applyFont="1" applyBorder="1" applyAlignment="1">
      <alignment horizontal="right" vertical="center" wrapText="1"/>
    </xf>
    <xf numFmtId="3" fontId="7" fillId="0" borderId="35" xfId="0" applyNumberFormat="1" applyFont="1" applyBorder="1" applyAlignment="1">
      <alignment horizontal="right" vertical="center" wrapText="1"/>
    </xf>
    <xf numFmtId="3" fontId="46" fillId="0" borderId="22" xfId="0" applyNumberFormat="1" applyFont="1" applyBorder="1" applyAlignment="1">
      <alignment horizontal="right" vertical="center" wrapText="1"/>
    </xf>
    <xf numFmtId="3" fontId="46" fillId="0" borderId="25" xfId="0" applyNumberFormat="1" applyFont="1" applyBorder="1" applyAlignment="1">
      <alignment horizontal="right" vertical="center" wrapText="1"/>
    </xf>
    <xf numFmtId="0" fontId="7" fillId="0" borderId="18" xfId="0" applyFont="1" applyBorder="1" applyAlignment="1">
      <alignment horizontal="center" vertical="center"/>
    </xf>
    <xf numFmtId="0" fontId="65" fillId="0" borderId="25" xfId="0" applyFont="1" applyBorder="1" applyAlignment="1">
      <alignment horizontal="left" vertical="top" wrapText="1"/>
    </xf>
    <xf numFmtId="0" fontId="65" fillId="0" borderId="35" xfId="0" applyFont="1" applyBorder="1" applyAlignment="1">
      <alignment horizontal="left" vertical="top" wrapText="1"/>
    </xf>
    <xf numFmtId="0" fontId="65" fillId="0" borderId="20" xfId="0" applyFont="1" applyBorder="1" applyAlignment="1">
      <alignment vertical="top" wrapText="1"/>
    </xf>
    <xf numFmtId="3" fontId="65" fillId="0" borderId="20" xfId="0" applyNumberFormat="1" applyFont="1" applyBorder="1" applyAlignment="1">
      <alignment horizontal="center" vertical="top" wrapText="1"/>
    </xf>
    <xf numFmtId="49" fontId="65" fillId="0" borderId="20" xfId="0" applyNumberFormat="1" applyFont="1" applyBorder="1" applyAlignment="1">
      <alignment horizontal="center" vertical="top" wrapText="1"/>
    </xf>
    <xf numFmtId="0" fontId="65" fillId="0" borderId="25" xfId="0" applyFont="1" applyBorder="1" applyAlignment="1">
      <alignment vertical="top" wrapText="1"/>
    </xf>
    <xf numFmtId="0" fontId="65" fillId="0" borderId="25" xfId="0" applyFont="1" applyBorder="1" applyAlignment="1">
      <alignment horizontal="center" vertical="top" wrapText="1"/>
    </xf>
    <xf numFmtId="0" fontId="65" fillId="0" borderId="22" xfId="0" applyFont="1" applyBorder="1" applyAlignment="1">
      <alignment horizontal="left" vertical="top" wrapText="1"/>
    </xf>
    <xf numFmtId="0" fontId="65" fillId="0" borderId="22" xfId="0" applyFont="1" applyBorder="1" applyAlignment="1">
      <alignment vertical="top"/>
    </xf>
    <xf numFmtId="3" fontId="65" fillId="0" borderId="22" xfId="0" applyNumberFormat="1" applyFont="1" applyBorder="1" applyAlignment="1">
      <alignment horizontal="center" vertical="top" wrapText="1"/>
    </xf>
    <xf numFmtId="0" fontId="65" fillId="0" borderId="22" xfId="0" applyFont="1" applyBorder="1" applyAlignment="1">
      <alignment horizontal="center" vertical="top" wrapText="1"/>
    </xf>
    <xf numFmtId="0" fontId="65" fillId="0" borderId="22" xfId="0" applyFont="1" applyBorder="1" applyAlignment="1">
      <alignment vertical="top" wrapText="1"/>
    </xf>
    <xf numFmtId="49" fontId="65" fillId="0" borderId="33" xfId="0" applyNumberFormat="1" applyFont="1" applyBorder="1" applyAlignment="1">
      <alignment vertical="top" wrapText="1"/>
    </xf>
    <xf numFmtId="0" fontId="6" fillId="0" borderId="25" xfId="94" applyFont="1" applyBorder="1" applyAlignment="1">
      <alignment horizontal="center"/>
    </xf>
    <xf numFmtId="0" fontId="53" fillId="0" borderId="25" xfId="94" applyFont="1" applyBorder="1" applyAlignment="1">
      <alignment vertical="top" wrapText="1"/>
    </xf>
    <xf numFmtId="49" fontId="54" fillId="0" borderId="25" xfId="94" applyNumberFormat="1" applyFont="1" applyBorder="1" applyAlignment="1">
      <alignment horizontal="right" vertical="center" wrapText="1"/>
    </xf>
    <xf numFmtId="3" fontId="54" fillId="0" borderId="25" xfId="94" applyNumberFormat="1" applyFont="1" applyBorder="1" applyAlignment="1">
      <alignment horizontal="right" vertical="top" wrapText="1"/>
    </xf>
    <xf numFmtId="0" fontId="65" fillId="0" borderId="1" xfId="0" applyFont="1" applyBorder="1" applyAlignment="1">
      <alignment horizontal="left" vertical="top" wrapText="1"/>
    </xf>
    <xf numFmtId="0" fontId="65" fillId="0" borderId="20" xfId="0" applyFont="1" applyBorder="1" applyAlignment="1">
      <alignment horizontal="left" vertical="top" wrapText="1"/>
    </xf>
    <xf numFmtId="0" fontId="65" fillId="0" borderId="20" xfId="0" applyFont="1" applyBorder="1" applyAlignment="1">
      <alignment vertical="top"/>
    </xf>
    <xf numFmtId="0" fontId="66" fillId="0" borderId="1" xfId="0" applyFont="1" applyBorder="1" applyAlignment="1">
      <alignment horizontal="center" vertical="top" wrapText="1"/>
    </xf>
    <xf numFmtId="0" fontId="65" fillId="0" borderId="1" xfId="0" applyFont="1" applyBorder="1" applyAlignment="1">
      <alignment vertical="top" wrapText="1"/>
    </xf>
    <xf numFmtId="0" fontId="65" fillId="0" borderId="1" xfId="0" applyFont="1" applyBorder="1" applyAlignment="1">
      <alignment horizontal="center" vertical="top" wrapText="1"/>
    </xf>
    <xf numFmtId="3" fontId="53" fillId="0" borderId="26" xfId="94" applyNumberFormat="1" applyFont="1" applyBorder="1" applyAlignment="1">
      <alignment horizontal="right" vertical="top" wrapText="1"/>
    </xf>
    <xf numFmtId="49" fontId="54" fillId="0" borderId="22" xfId="94" applyNumberFormat="1" applyFont="1" applyBorder="1" applyAlignment="1">
      <alignment horizontal="right" vertical="center" wrapText="1"/>
    </xf>
    <xf numFmtId="3" fontId="54" fillId="0" borderId="22" xfId="94" applyNumberFormat="1" applyFont="1" applyBorder="1" applyAlignment="1">
      <alignment horizontal="right" vertical="top" wrapText="1"/>
    </xf>
    <xf numFmtId="0" fontId="53" fillId="0" borderId="65" xfId="94" applyFont="1" applyBorder="1" applyAlignment="1">
      <alignment vertical="top" wrapText="1"/>
    </xf>
    <xf numFmtId="0" fontId="65" fillId="0" borderId="25" xfId="0" applyFont="1" applyBorder="1" applyAlignment="1">
      <alignment vertical="top"/>
    </xf>
    <xf numFmtId="0" fontId="65" fillId="0" borderId="19" xfId="0" applyFont="1" applyBorder="1" applyAlignment="1">
      <alignment vertical="top" wrapText="1"/>
    </xf>
    <xf numFmtId="49" fontId="65" fillId="0" borderId="20" xfId="0" applyNumberFormat="1" applyFont="1" applyBorder="1" applyAlignment="1">
      <alignment vertical="top" wrapText="1"/>
    </xf>
    <xf numFmtId="0" fontId="65" fillId="0" borderId="32" xfId="0" applyFont="1" applyBorder="1" applyAlignment="1">
      <alignment vertical="top" wrapText="1"/>
    </xf>
    <xf numFmtId="49" fontId="7" fillId="0" borderId="20" xfId="0" applyNumberFormat="1" applyFont="1" applyBorder="1" applyAlignment="1">
      <alignment horizontal="center" vertical="center" wrapText="1"/>
    </xf>
    <xf numFmtId="0" fontId="65" fillId="0" borderId="32" xfId="0" applyFont="1" applyBorder="1" applyAlignment="1">
      <alignment horizontal="center" wrapText="1"/>
    </xf>
    <xf numFmtId="0" fontId="65" fillId="0" borderId="40" xfId="0" applyFont="1" applyBorder="1" applyAlignment="1">
      <alignment vertical="top" wrapText="1"/>
    </xf>
    <xf numFmtId="49" fontId="65" fillId="0" borderId="57" xfId="0" applyNumberFormat="1" applyFont="1" applyBorder="1" applyAlignment="1">
      <alignment vertical="center" wrapText="1"/>
    </xf>
    <xf numFmtId="49" fontId="65" fillId="0" borderId="51" xfId="0" applyNumberFormat="1" applyFont="1" applyBorder="1" applyAlignment="1">
      <alignment vertical="center" wrapText="1"/>
    </xf>
    <xf numFmtId="0" fontId="67" fillId="0" borderId="22" xfId="0" applyFont="1" applyBorder="1" applyAlignment="1">
      <alignment horizontal="center" vertical="top" wrapText="1"/>
    </xf>
    <xf numFmtId="0" fontId="65" fillId="0" borderId="26" xfId="0" applyFont="1" applyBorder="1" applyAlignment="1">
      <alignment vertical="top" wrapText="1"/>
    </xf>
    <xf numFmtId="3" fontId="65" fillId="0" borderId="26" xfId="0" applyNumberFormat="1" applyFont="1" applyBorder="1" applyAlignment="1">
      <alignment horizontal="center" vertical="top" wrapText="1"/>
    </xf>
    <xf numFmtId="0" fontId="65" fillId="0" borderId="35" xfId="0" applyFont="1" applyBorder="1" applyAlignment="1">
      <alignment vertical="top" wrapText="1"/>
    </xf>
    <xf numFmtId="3" fontId="65" fillId="0" borderId="41" xfId="0" applyNumberFormat="1" applyFont="1" applyBorder="1" applyAlignment="1">
      <alignment horizontal="center" vertical="top" wrapText="1"/>
    </xf>
    <xf numFmtId="0" fontId="7" fillId="0" borderId="1" xfId="0" applyFont="1" applyBorder="1"/>
    <xf numFmtId="0" fontId="7" fillId="0" borderId="35" xfId="0" applyFont="1" applyBorder="1" applyAlignment="1">
      <alignment horizontal="center" wrapText="1"/>
    </xf>
    <xf numFmtId="0" fontId="7" fillId="0" borderId="25" xfId="0" applyFont="1" applyBorder="1"/>
    <xf numFmtId="0" fontId="7" fillId="0" borderId="31" xfId="136" applyFont="1" applyBorder="1" applyAlignment="1">
      <alignment horizontal="left" vertical="center" wrapText="1"/>
    </xf>
    <xf numFmtId="3" fontId="7" fillId="0" borderId="31" xfId="136" applyNumberFormat="1" applyFont="1" applyBorder="1" applyAlignment="1">
      <alignment horizontal="center" wrapText="1"/>
    </xf>
    <xf numFmtId="0" fontId="7" fillId="24" borderId="26" xfId="136" applyFont="1" applyFill="1" applyBorder="1" applyAlignment="1">
      <alignment horizontal="left" vertical="top" wrapText="1"/>
    </xf>
    <xf numFmtId="0" fontId="7" fillId="0" borderId="26" xfId="136" applyFont="1" applyBorder="1" applyAlignment="1">
      <alignment vertical="top" wrapText="1"/>
    </xf>
    <xf numFmtId="3" fontId="7" fillId="0" borderId="40" xfId="136" applyNumberFormat="1" applyFont="1" applyBorder="1" applyAlignment="1">
      <alignment horizontal="center" wrapText="1"/>
    </xf>
    <xf numFmtId="0" fontId="49" fillId="0" borderId="26" xfId="136" applyFont="1" applyBorder="1" applyAlignment="1">
      <alignment vertical="center" wrapText="1"/>
    </xf>
    <xf numFmtId="3" fontId="7" fillId="0" borderId="40" xfId="136" applyNumberFormat="1" applyFont="1" applyBorder="1" applyAlignment="1">
      <alignment horizontal="center" vertical="center" wrapText="1"/>
    </xf>
    <xf numFmtId="0" fontId="7" fillId="0" borderId="2" xfId="0" applyFont="1" applyBorder="1"/>
    <xf numFmtId="0" fontId="7" fillId="0" borderId="27" xfId="0" applyFont="1" applyBorder="1" applyAlignment="1">
      <alignment vertical="top" wrapText="1"/>
    </xf>
    <xf numFmtId="0" fontId="46" fillId="0" borderId="28" xfId="136" applyFont="1" applyBorder="1" applyAlignment="1">
      <alignment horizontal="right" vertical="top" wrapText="1"/>
    </xf>
    <xf numFmtId="3" fontId="7" fillId="0" borderId="28" xfId="0" applyNumberFormat="1" applyFont="1" applyBorder="1" applyAlignment="1">
      <alignment vertical="top" wrapText="1"/>
    </xf>
    <xf numFmtId="3" fontId="46" fillId="0" borderId="27" xfId="0" applyNumberFormat="1" applyFont="1" applyBorder="1" applyAlignment="1">
      <alignment horizontal="center" vertical="top" wrapText="1"/>
    </xf>
    <xf numFmtId="0" fontId="67" fillId="0" borderId="20" xfId="0" applyFont="1" applyBorder="1"/>
    <xf numFmtId="0" fontId="7" fillId="0" borderId="32" xfId="136" applyFont="1" applyBorder="1" applyAlignment="1">
      <alignment horizontal="left" vertical="center" wrapText="1"/>
    </xf>
    <xf numFmtId="3" fontId="7" fillId="0" borderId="32" xfId="136" applyNumberFormat="1" applyFont="1" applyBorder="1" applyAlignment="1">
      <alignment horizontal="left" wrapText="1"/>
    </xf>
    <xf numFmtId="0" fontId="7" fillId="0" borderId="20" xfId="0" applyFont="1" applyBorder="1" applyAlignment="1">
      <alignment horizontal="center" wrapText="1"/>
    </xf>
    <xf numFmtId="0" fontId="7" fillId="0" borderId="32" xfId="0" applyFont="1" applyBorder="1" applyAlignment="1">
      <alignment horizontal="center" wrapText="1"/>
    </xf>
    <xf numFmtId="0" fontId="7" fillId="0" borderId="20" xfId="0" applyFont="1" applyBorder="1" applyAlignment="1">
      <alignment horizontal="left" vertical="top" wrapText="1"/>
    </xf>
    <xf numFmtId="0" fontId="7" fillId="0" borderId="20" xfId="0" applyFont="1" applyBorder="1" applyAlignment="1">
      <alignment horizontal="left" wrapText="1"/>
    </xf>
    <xf numFmtId="188" fontId="7" fillId="0" borderId="20" xfId="93" applyNumberFormat="1" applyFont="1" applyBorder="1" applyAlignment="1" applyProtection="1">
      <alignment horizontal="center" vertical="top" wrapText="1"/>
    </xf>
    <xf numFmtId="49" fontId="7" fillId="0" borderId="20" xfId="0" applyNumberFormat="1" applyFont="1" applyBorder="1" applyAlignment="1">
      <alignment horizontal="center" vertical="top" wrapText="1"/>
    </xf>
    <xf numFmtId="0" fontId="7" fillId="0" borderId="26" xfId="0" applyFont="1" applyBorder="1" applyAlignment="1">
      <alignment horizontal="center" vertical="top" wrapText="1"/>
    </xf>
    <xf numFmtId="0" fontId="46" fillId="0" borderId="26" xfId="0" applyFont="1" applyBorder="1" applyAlignment="1">
      <alignment horizontal="center" vertical="top" wrapText="1"/>
    </xf>
    <xf numFmtId="3" fontId="7" fillId="0" borderId="22" xfId="0" applyNumberFormat="1" applyFont="1" applyBorder="1" applyAlignment="1">
      <alignment horizontal="center" vertical="top" wrapText="1"/>
    </xf>
    <xf numFmtId="9" fontId="7" fillId="0" borderId="22" xfId="0" applyNumberFormat="1" applyFont="1" applyBorder="1" applyAlignment="1">
      <alignment horizontal="left" vertical="top" wrapText="1"/>
    </xf>
    <xf numFmtId="0" fontId="7" fillId="0" borderId="2" xfId="0" applyFont="1" applyBorder="1" applyAlignment="1">
      <alignment vertical="top" wrapText="1"/>
    </xf>
    <xf numFmtId="49" fontId="46" fillId="0" borderId="27" xfId="0" applyNumberFormat="1" applyFont="1" applyBorder="1" applyAlignment="1">
      <alignment horizontal="right" vertical="center" wrapText="1"/>
    </xf>
    <xf numFmtId="0" fontId="7" fillId="0" borderId="27" xfId="0" applyFont="1" applyBorder="1" applyAlignment="1">
      <alignment horizontal="center" vertical="top" wrapText="1"/>
    </xf>
    <xf numFmtId="0" fontId="7" fillId="0" borderId="28" xfId="0" applyFont="1" applyBorder="1" applyAlignment="1">
      <alignment vertical="top" wrapText="1"/>
    </xf>
    <xf numFmtId="0" fontId="5" fillId="0" borderId="27" xfId="94" applyFont="1" applyBorder="1" applyAlignment="1">
      <alignment horizontal="center"/>
    </xf>
    <xf numFmtId="0" fontId="65" fillId="25" borderId="26" xfId="0" applyFont="1" applyFill="1" applyBorder="1" applyAlignment="1">
      <alignment horizontal="left" vertical="top" wrapText="1"/>
    </xf>
    <xf numFmtId="0" fontId="65" fillId="25" borderId="35" xfId="0" applyFont="1" applyFill="1" applyBorder="1" applyAlignment="1">
      <alignment horizontal="left" vertical="top" wrapText="1"/>
    </xf>
    <xf numFmtId="0" fontId="65" fillId="25" borderId="22" xfId="0" applyFont="1" applyFill="1" applyBorder="1" applyAlignment="1">
      <alignment vertical="top"/>
    </xf>
    <xf numFmtId="0" fontId="65" fillId="25" borderId="20" xfId="0" applyFont="1" applyFill="1" applyBorder="1" applyAlignment="1">
      <alignment vertical="top" wrapText="1"/>
    </xf>
    <xf numFmtId="3" fontId="65" fillId="25" borderId="20" xfId="0" applyNumberFormat="1" applyFont="1" applyFill="1" applyBorder="1" applyAlignment="1">
      <alignment horizontal="center" vertical="top" wrapText="1"/>
    </xf>
    <xf numFmtId="49" fontId="65" fillId="25" borderId="20" xfId="0" applyNumberFormat="1" applyFont="1" applyFill="1" applyBorder="1" applyAlignment="1">
      <alignment horizontal="center" vertical="top" wrapText="1"/>
    </xf>
    <xf numFmtId="0" fontId="65" fillId="25" borderId="25" xfId="0" applyFont="1" applyFill="1" applyBorder="1" applyAlignment="1">
      <alignment horizontal="center" vertical="top" wrapText="1"/>
    </xf>
    <xf numFmtId="0" fontId="66" fillId="25" borderId="25" xfId="0" applyFont="1" applyFill="1" applyBorder="1" applyAlignment="1">
      <alignment horizontal="center" vertical="top" wrapText="1"/>
    </xf>
    <xf numFmtId="0" fontId="65" fillId="25" borderId="25" xfId="0" applyFont="1" applyFill="1" applyBorder="1" applyAlignment="1">
      <alignment vertical="top" wrapText="1"/>
    </xf>
    <xf numFmtId="0" fontId="7" fillId="25" borderId="25" xfId="0" applyFont="1" applyFill="1" applyBorder="1"/>
    <xf numFmtId="0" fontId="65" fillId="25" borderId="22" xfId="0" applyFont="1" applyFill="1" applyBorder="1" applyAlignment="1">
      <alignment horizontal="left" vertical="top" wrapText="1"/>
    </xf>
    <xf numFmtId="3" fontId="65" fillId="25" borderId="22" xfId="0" applyNumberFormat="1" applyFont="1" applyFill="1" applyBorder="1" applyAlignment="1">
      <alignment horizontal="center" vertical="top" wrapText="1"/>
    </xf>
    <xf numFmtId="0" fontId="65" fillId="25" borderId="22" xfId="0" applyFont="1" applyFill="1" applyBorder="1" applyAlignment="1">
      <alignment horizontal="center" vertical="top" wrapText="1"/>
    </xf>
    <xf numFmtId="0" fontId="7" fillId="25" borderId="22" xfId="0" applyFont="1" applyFill="1" applyBorder="1"/>
    <xf numFmtId="0" fontId="65" fillId="25" borderId="22" xfId="0" applyFont="1" applyFill="1" applyBorder="1" applyAlignment="1">
      <alignment vertical="top" wrapText="1"/>
    </xf>
    <xf numFmtId="0" fontId="7" fillId="25" borderId="33" xfId="0" applyFont="1" applyFill="1" applyBorder="1"/>
    <xf numFmtId="0" fontId="65" fillId="25" borderId="40" xfId="0" applyFont="1" applyFill="1" applyBorder="1" applyAlignment="1">
      <alignment horizontal="left" vertical="top"/>
    </xf>
    <xf numFmtId="0" fontId="65" fillId="25" borderId="25" xfId="0" applyFont="1" applyFill="1" applyBorder="1" applyAlignment="1">
      <alignment horizontal="left" vertical="top"/>
    </xf>
    <xf numFmtId="49" fontId="65" fillId="25" borderId="33" xfId="0" applyNumberFormat="1" applyFont="1" applyFill="1" applyBorder="1" applyAlignment="1">
      <alignment vertical="top"/>
    </xf>
    <xf numFmtId="0" fontId="65" fillId="25" borderId="33" xfId="0" applyFont="1" applyFill="1" applyBorder="1" applyAlignment="1">
      <alignment horizontal="center" vertical="top"/>
    </xf>
    <xf numFmtId="0" fontId="65" fillId="25" borderId="25" xfId="0" applyFont="1" applyFill="1" applyBorder="1" applyAlignment="1">
      <alignment horizontal="center" vertical="top"/>
    </xf>
    <xf numFmtId="0" fontId="65" fillId="25" borderId="25" xfId="0" applyFont="1" applyFill="1" applyBorder="1" applyAlignment="1">
      <alignment vertical="top"/>
    </xf>
    <xf numFmtId="0" fontId="7" fillId="0" borderId="25" xfId="132" applyFont="1" applyBorder="1" applyAlignment="1">
      <alignment horizontal="left" vertical="top" wrapText="1"/>
    </xf>
    <xf numFmtId="0" fontId="7" fillId="0" borderId="22" xfId="132" applyFont="1" applyBorder="1" applyAlignment="1">
      <alignment horizontal="left" vertical="top" wrapText="1"/>
    </xf>
    <xf numFmtId="0" fontId="7" fillId="0" borderId="35" xfId="132" applyFont="1" applyBorder="1"/>
    <xf numFmtId="49" fontId="7" fillId="0" borderId="35" xfId="132" applyNumberFormat="1" applyFont="1" applyBorder="1" applyAlignment="1">
      <alignment horizontal="center" vertical="center" wrapText="1"/>
    </xf>
    <xf numFmtId="0" fontId="7" fillId="0" borderId="35" xfId="132" applyFont="1" applyBorder="1" applyAlignment="1">
      <alignment horizontal="center" vertical="top" wrapText="1"/>
    </xf>
    <xf numFmtId="0" fontId="7" fillId="0" borderId="22" xfId="132" applyFont="1" applyBorder="1"/>
    <xf numFmtId="3" fontId="7" fillId="0" borderId="22" xfId="132" applyNumberFormat="1" applyFont="1" applyBorder="1" applyAlignment="1">
      <alignment horizontal="center" vertical="top" wrapText="1"/>
    </xf>
    <xf numFmtId="0" fontId="7" fillId="0" borderId="22" xfId="132" applyFont="1" applyBorder="1" applyAlignment="1">
      <alignment horizontal="center" vertical="top" wrapText="1"/>
    </xf>
    <xf numFmtId="9" fontId="7" fillId="0" borderId="23" xfId="132" applyNumberFormat="1" applyFont="1" applyBorder="1" applyAlignment="1">
      <alignment horizontal="left"/>
    </xf>
    <xf numFmtId="0" fontId="65" fillId="0" borderId="22" xfId="94" applyFont="1" applyBorder="1" applyAlignment="1">
      <alignment vertical="top" wrapText="1"/>
    </xf>
    <xf numFmtId="0" fontId="7" fillId="25" borderId="20" xfId="0" applyFont="1" applyFill="1" applyBorder="1"/>
    <xf numFmtId="0" fontId="7" fillId="0" borderId="25" xfId="132" applyFont="1" applyBorder="1" applyAlignment="1">
      <alignment horizontal="left" vertical="top"/>
    </xf>
    <xf numFmtId="0" fontId="7" fillId="24" borderId="22" xfId="136" applyFont="1" applyFill="1" applyBorder="1" applyAlignment="1">
      <alignment horizontal="left" vertical="top" wrapText="1"/>
    </xf>
    <xf numFmtId="0" fontId="7" fillId="0" borderId="22" xfId="136" applyFont="1" applyBorder="1" applyAlignment="1">
      <alignment vertical="top"/>
    </xf>
    <xf numFmtId="0" fontId="7" fillId="0" borderId="26" xfId="132" applyFont="1" applyBorder="1" applyAlignment="1">
      <alignment horizontal="left" vertical="top" wrapText="1"/>
    </xf>
    <xf numFmtId="0" fontId="7" fillId="0" borderId="22" xfId="132" applyFont="1" applyBorder="1" applyAlignment="1">
      <alignment horizontal="left" vertical="top"/>
    </xf>
    <xf numFmtId="0" fontId="7" fillId="0" borderId="35" xfId="132" applyFont="1" applyBorder="1" applyAlignment="1">
      <alignment horizontal="center" wrapText="1"/>
    </xf>
    <xf numFmtId="0" fontId="7" fillId="0" borderId="22" xfId="132" applyFont="1" applyBorder="1" applyAlignment="1">
      <alignment horizontal="center" wrapText="1"/>
    </xf>
    <xf numFmtId="49" fontId="7" fillId="0" borderId="22" xfId="132" applyNumberFormat="1" applyFont="1" applyBorder="1" applyAlignment="1">
      <alignment vertical="center" wrapText="1"/>
    </xf>
    <xf numFmtId="49" fontId="7" fillId="0" borderId="22" xfId="132" applyNumberFormat="1" applyFont="1" applyBorder="1" applyAlignment="1">
      <alignment horizontal="left"/>
    </xf>
    <xf numFmtId="0" fontId="7" fillId="0" borderId="35" xfId="132" applyFont="1" applyBorder="1" applyAlignment="1">
      <alignment vertical="top" wrapText="1"/>
    </xf>
    <xf numFmtId="0" fontId="7" fillId="0" borderId="22" xfId="132" applyFont="1" applyBorder="1" applyAlignment="1">
      <alignment vertical="top" wrapText="1"/>
    </xf>
    <xf numFmtId="0" fontId="7" fillId="0" borderId="20" xfId="132" applyFont="1" applyBorder="1" applyAlignment="1">
      <alignment horizontal="center" vertical="top" wrapText="1"/>
    </xf>
    <xf numFmtId="0" fontId="46" fillId="0" borderId="20" xfId="132" applyFont="1" applyBorder="1" applyAlignment="1">
      <alignment horizontal="center" vertical="top" wrapText="1"/>
    </xf>
    <xf numFmtId="0" fontId="7" fillId="0" borderId="20" xfId="132" applyFont="1" applyBorder="1" applyAlignment="1">
      <alignment vertical="top" wrapText="1"/>
    </xf>
    <xf numFmtId="0" fontId="46" fillId="0" borderId="22" xfId="132" applyFont="1" applyBorder="1" applyAlignment="1">
      <alignment horizontal="right" vertical="top" wrapText="1"/>
    </xf>
    <xf numFmtId="3" fontId="46" fillId="0" borderId="22" xfId="132" applyNumberFormat="1" applyFont="1" applyBorder="1" applyAlignment="1">
      <alignment horizontal="center" vertical="top" wrapText="1"/>
    </xf>
    <xf numFmtId="0" fontId="7" fillId="0" borderId="35" xfId="132" applyFont="1" applyBorder="1" applyAlignment="1">
      <alignment horizontal="left" vertical="top" wrapText="1"/>
    </xf>
    <xf numFmtId="0" fontId="7" fillId="25" borderId="27" xfId="0" applyFont="1" applyFill="1" applyBorder="1"/>
    <xf numFmtId="0" fontId="65" fillId="25" borderId="28" xfId="0" applyFont="1" applyFill="1" applyBorder="1" applyAlignment="1">
      <alignment horizontal="left" vertical="top" wrapText="1"/>
    </xf>
    <xf numFmtId="0" fontId="65" fillId="25" borderId="27" xfId="0" applyFont="1" applyFill="1" applyBorder="1" applyAlignment="1">
      <alignment horizontal="center" vertical="top" wrapText="1"/>
    </xf>
    <xf numFmtId="0" fontId="65" fillId="25" borderId="27" xfId="0" applyFont="1" applyFill="1" applyBorder="1" applyAlignment="1">
      <alignment horizontal="left" vertical="top" wrapText="1"/>
    </xf>
    <xf numFmtId="0" fontId="7" fillId="0" borderId="22" xfId="132" applyFont="1" applyBorder="1" applyAlignment="1">
      <alignment horizontal="left" wrapText="1"/>
    </xf>
    <xf numFmtId="0" fontId="45" fillId="0" borderId="2" xfId="94" applyFont="1" applyBorder="1" applyAlignment="1">
      <alignment vertical="center"/>
    </xf>
    <xf numFmtId="0" fontId="7" fillId="0" borderId="2" xfId="94" applyFont="1" applyBorder="1" applyAlignment="1">
      <alignment vertical="top" wrapText="1"/>
    </xf>
    <xf numFmtId="3" fontId="65" fillId="25" borderId="22" xfId="0" applyNumberFormat="1" applyFont="1" applyFill="1" applyBorder="1" applyAlignment="1">
      <alignment horizontal="center" vertical="top"/>
    </xf>
    <xf numFmtId="49" fontId="46" fillId="0" borderId="27" xfId="132" applyNumberFormat="1" applyFont="1" applyBorder="1" applyAlignment="1">
      <alignment horizontal="right" vertical="center" wrapText="1"/>
    </xf>
    <xf numFmtId="3" fontId="46" fillId="0" borderId="27" xfId="132" applyNumberFormat="1" applyFont="1" applyBorder="1" applyAlignment="1">
      <alignment horizontal="center" vertical="top" wrapText="1"/>
    </xf>
    <xf numFmtId="0" fontId="65" fillId="0" borderId="35" xfId="0" applyFont="1" applyBorder="1" applyAlignment="1">
      <alignment horizontal="left" vertical="top"/>
    </xf>
    <xf numFmtId="0" fontId="65" fillId="0" borderId="35" xfId="0" applyFont="1" applyBorder="1" applyAlignment="1">
      <alignment vertical="top"/>
    </xf>
    <xf numFmtId="0" fontId="65" fillId="0" borderId="41" xfId="0" applyFont="1" applyBorder="1" applyAlignment="1">
      <alignment vertical="top"/>
    </xf>
    <xf numFmtId="49" fontId="65" fillId="0" borderId="35" xfId="0" applyNumberFormat="1" applyFont="1" applyBorder="1" applyAlignment="1">
      <alignment vertical="center"/>
    </xf>
    <xf numFmtId="49" fontId="65" fillId="0" borderId="41" xfId="0" applyNumberFormat="1" applyFont="1" applyBorder="1" applyAlignment="1">
      <alignment vertical="center"/>
    </xf>
    <xf numFmtId="3" fontId="65" fillId="0" borderId="41" xfId="0" applyNumberFormat="1" applyFont="1" applyBorder="1" applyAlignment="1">
      <alignment horizontal="center" vertical="top"/>
    </xf>
    <xf numFmtId="0" fontId="67" fillId="0" borderId="35" xfId="0" applyFont="1" applyBorder="1" applyAlignment="1">
      <alignment horizontal="center" vertical="top"/>
    </xf>
    <xf numFmtId="49" fontId="65" fillId="0" borderId="35" xfId="0" applyNumberFormat="1" applyFont="1" applyBorder="1" applyAlignment="1">
      <alignment vertical="center" wrapText="1"/>
    </xf>
    <xf numFmtId="49" fontId="65" fillId="0" borderId="67" xfId="0" applyNumberFormat="1" applyFont="1" applyBorder="1" applyAlignment="1">
      <alignment vertical="center" wrapText="1"/>
    </xf>
    <xf numFmtId="0" fontId="65" fillId="0" borderId="27" xfId="0" applyFont="1" applyBorder="1" applyAlignment="1">
      <alignment horizontal="left" vertical="top"/>
    </xf>
    <xf numFmtId="0" fontId="65" fillId="0" borderId="27" xfId="0" applyFont="1" applyBorder="1" applyAlignment="1">
      <alignment vertical="top"/>
    </xf>
    <xf numFmtId="0" fontId="65" fillId="0" borderId="28" xfId="0" applyFont="1" applyBorder="1" applyAlignment="1">
      <alignment vertical="top"/>
    </xf>
    <xf numFmtId="49" fontId="65" fillId="0" borderId="27" xfId="0" applyNumberFormat="1" applyFont="1" applyBorder="1" applyAlignment="1">
      <alignment vertical="center"/>
    </xf>
    <xf numFmtId="49" fontId="66" fillId="0" borderId="27" xfId="0" applyNumberFormat="1" applyFont="1" applyBorder="1" applyAlignment="1">
      <alignment horizontal="right" vertical="center"/>
    </xf>
    <xf numFmtId="3" fontId="65" fillId="0" borderId="28" xfId="0" applyNumberFormat="1" applyFont="1" applyBorder="1" applyAlignment="1">
      <alignment horizontal="center" vertical="top"/>
    </xf>
    <xf numFmtId="0" fontId="67" fillId="0" borderId="27" xfId="0" applyFont="1" applyBorder="1" applyAlignment="1">
      <alignment horizontal="center" vertical="top"/>
    </xf>
    <xf numFmtId="49" fontId="66" fillId="25" borderId="27" xfId="0" applyNumberFormat="1" applyFont="1" applyFill="1" applyBorder="1" applyAlignment="1">
      <alignment horizontal="right" vertical="center" wrapText="1"/>
    </xf>
    <xf numFmtId="3" fontId="66" fillId="25" borderId="27" xfId="0" applyNumberFormat="1" applyFont="1" applyFill="1" applyBorder="1" applyAlignment="1">
      <alignment horizontal="center" vertical="top" wrapText="1"/>
    </xf>
    <xf numFmtId="0" fontId="65" fillId="25" borderId="27" xfId="0" applyFont="1" applyFill="1" applyBorder="1" applyAlignment="1">
      <alignment vertical="top" wrapText="1"/>
    </xf>
    <xf numFmtId="0" fontId="68" fillId="0" borderId="3" xfId="90" applyFont="1" applyBorder="1" applyAlignment="1">
      <alignment horizontal="center" vertical="center" wrapText="1"/>
    </xf>
    <xf numFmtId="0" fontId="68" fillId="0" borderId="4" xfId="90" applyFont="1" applyBorder="1" applyAlignment="1">
      <alignment horizontal="center" vertical="center" wrapText="1"/>
    </xf>
    <xf numFmtId="0" fontId="68" fillId="0" borderId="17" xfId="90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7" fillId="0" borderId="0" xfId="137" applyFont="1"/>
    <xf numFmtId="0" fontId="7" fillId="0" borderId="0" xfId="90" applyFont="1"/>
    <xf numFmtId="60" fontId="7" fillId="0" borderId="0" xfId="90" applyNumberFormat="1" applyFont="1"/>
    <xf numFmtId="1" fontId="7" fillId="0" borderId="0" xfId="90" applyNumberFormat="1" applyFont="1"/>
    <xf numFmtId="3" fontId="7" fillId="0" borderId="20" xfId="0" applyNumberFormat="1" applyFont="1" applyBorder="1"/>
    <xf numFmtId="3" fontId="7" fillId="0" borderId="20" xfId="0" applyNumberFormat="1" applyFont="1" applyBorder="1" applyAlignment="1">
      <alignment horizontal="center"/>
    </xf>
    <xf numFmtId="3" fontId="51" fillId="0" borderId="21" xfId="0" applyNumberFormat="1" applyFont="1" applyBorder="1" applyAlignment="1">
      <alignment horizontal="center"/>
    </xf>
    <xf numFmtId="3" fontId="7" fillId="0" borderId="33" xfId="90" applyNumberFormat="1" applyFont="1" applyBorder="1"/>
    <xf numFmtId="3" fontId="7" fillId="0" borderId="27" xfId="90" applyNumberFormat="1" applyFont="1" applyBorder="1"/>
    <xf numFmtId="0" fontId="7" fillId="0" borderId="4" xfId="90" applyFont="1" applyBorder="1" applyAlignment="1">
      <alignment horizontal="center" vertical="center" wrapText="1"/>
    </xf>
    <xf numFmtId="3" fontId="7" fillId="0" borderId="20" xfId="0" applyNumberFormat="1" applyFont="1" applyBorder="1" applyAlignment="1">
      <alignment horizontal="left"/>
    </xf>
    <xf numFmtId="0" fontId="7" fillId="0" borderId="35" xfId="137" applyFont="1" applyBorder="1" applyAlignment="1">
      <alignment vertical="top" wrapText="1"/>
    </xf>
    <xf numFmtId="3" fontId="51" fillId="0" borderId="21" xfId="0" applyNumberFormat="1" applyFont="1" applyBorder="1"/>
    <xf numFmtId="3" fontId="7" fillId="0" borderId="21" xfId="0" applyNumberFormat="1" applyFont="1" applyBorder="1" applyAlignment="1">
      <alignment horizontal="center"/>
    </xf>
    <xf numFmtId="3" fontId="7" fillId="0" borderId="22" xfId="0" applyNumberFormat="1" applyFont="1" applyBorder="1" applyAlignment="1">
      <alignment horizontal="left" vertical="top" wrapText="1"/>
    </xf>
    <xf numFmtId="3" fontId="7" fillId="0" borderId="22" xfId="90" applyNumberFormat="1" applyFont="1" applyBorder="1" applyAlignment="1">
      <alignment horizontal="center"/>
    </xf>
    <xf numFmtId="3" fontId="7" fillId="0" borderId="24" xfId="0" applyNumberFormat="1" applyFont="1" applyBorder="1"/>
    <xf numFmtId="3" fontId="7" fillId="0" borderId="22" xfId="0" applyNumberFormat="1" applyFont="1" applyBorder="1" applyAlignment="1">
      <alignment horizontal="left"/>
    </xf>
    <xf numFmtId="1" fontId="7" fillId="0" borderId="22" xfId="90" applyNumberFormat="1" applyFont="1" applyBorder="1"/>
    <xf numFmtId="3" fontId="51" fillId="0" borderId="22" xfId="0" applyNumberFormat="1" applyFont="1" applyBorder="1"/>
    <xf numFmtId="3" fontId="7" fillId="0" borderId="25" xfId="90" applyNumberFormat="1" applyFont="1" applyBorder="1"/>
    <xf numFmtId="3" fontId="7" fillId="0" borderId="22" xfId="0" applyNumberFormat="1" applyFont="1" applyBorder="1" applyAlignment="1">
      <alignment vertical="top" wrapText="1"/>
    </xf>
    <xf numFmtId="3" fontId="7" fillId="0" borderId="33" xfId="0" applyNumberFormat="1" applyFont="1" applyBorder="1"/>
    <xf numFmtId="3" fontId="7" fillId="0" borderId="33" xfId="0" applyNumberFormat="1" applyFont="1" applyBorder="1" applyAlignment="1">
      <alignment vertical="top" wrapText="1"/>
    </xf>
    <xf numFmtId="3" fontId="7" fillId="0" borderId="25" xfId="0" applyNumberFormat="1" applyFont="1" applyBorder="1" applyAlignment="1">
      <alignment horizontal="center" vertical="top" wrapText="1"/>
    </xf>
    <xf numFmtId="3" fontId="7" fillId="0" borderId="50" xfId="0" applyNumberFormat="1" applyFont="1" applyBorder="1"/>
    <xf numFmtId="3" fontId="7" fillId="0" borderId="27" xfId="0" applyNumberFormat="1" applyFont="1" applyBorder="1"/>
    <xf numFmtId="3" fontId="46" fillId="0" borderId="27" xfId="0" applyNumberFormat="1" applyFont="1" applyBorder="1" applyAlignment="1">
      <alignment horizontal="center"/>
    </xf>
    <xf numFmtId="3" fontId="7" fillId="0" borderId="2" xfId="90" applyNumberFormat="1" applyFont="1" applyBorder="1" applyAlignment="1">
      <alignment horizontal="center"/>
    </xf>
    <xf numFmtId="3" fontId="7" fillId="0" borderId="39" xfId="0" applyNumberFormat="1" applyFont="1" applyBorder="1"/>
    <xf numFmtId="3" fontId="46" fillId="0" borderId="0" xfId="0" applyNumberFormat="1" applyFont="1" applyAlignment="1">
      <alignment horizontal="center"/>
    </xf>
    <xf numFmtId="3" fontId="7" fillId="0" borderId="0" xfId="90" applyNumberFormat="1" applyFont="1"/>
    <xf numFmtId="0" fontId="45" fillId="0" borderId="33" xfId="0" applyFont="1" applyBorder="1" applyAlignment="1">
      <alignment vertical="center"/>
    </xf>
    <xf numFmtId="3" fontId="57" fillId="0" borderId="33" xfId="0" applyNumberFormat="1" applyFont="1" applyBorder="1" applyAlignment="1">
      <alignment vertical="top" wrapText="1"/>
    </xf>
    <xf numFmtId="0" fontId="69" fillId="0" borderId="0" xfId="94" applyFont="1" applyAlignment="1">
      <alignment horizontal="left"/>
    </xf>
    <xf numFmtId="0" fontId="70" fillId="0" borderId="0" xfId="94" applyFont="1"/>
    <xf numFmtId="0" fontId="71" fillId="0" borderId="0" xfId="94" applyFont="1"/>
    <xf numFmtId="0" fontId="69" fillId="0" borderId="0" xfId="94" applyFont="1"/>
    <xf numFmtId="0" fontId="71" fillId="0" borderId="0" xfId="0" applyFont="1" applyAlignment="1">
      <alignment vertical="center"/>
    </xf>
    <xf numFmtId="0" fontId="71" fillId="0" borderId="20" xfId="94" applyFont="1" applyBorder="1" applyAlignment="1">
      <alignment horizontal="center"/>
    </xf>
    <xf numFmtId="0" fontId="71" fillId="0" borderId="20" xfId="94" applyFont="1" applyBorder="1" applyAlignment="1">
      <alignment vertical="center"/>
    </xf>
    <xf numFmtId="0" fontId="71" fillId="0" borderId="1" xfId="94" applyFont="1" applyBorder="1" applyAlignment="1">
      <alignment horizontal="left" vertical="top"/>
    </xf>
    <xf numFmtId="0" fontId="71" fillId="0" borderId="20" xfId="94" applyFont="1" applyBorder="1" applyAlignment="1">
      <alignment horizontal="center" vertical="top"/>
    </xf>
    <xf numFmtId="0" fontId="71" fillId="0" borderId="20" xfId="137" applyFont="1" applyBorder="1"/>
    <xf numFmtId="189" fontId="71" fillId="0" borderId="20" xfId="94" applyNumberFormat="1" applyFont="1" applyBorder="1" applyAlignment="1">
      <alignment horizontal="right"/>
    </xf>
    <xf numFmtId="0" fontId="71" fillId="0" borderId="20" xfId="94" applyFont="1" applyBorder="1" applyAlignment="1">
      <alignment horizontal="center" vertical="top" wrapText="1"/>
    </xf>
    <xf numFmtId="0" fontId="71" fillId="0" borderId="20" xfId="94" applyFont="1" applyBorder="1" applyAlignment="1">
      <alignment vertical="top"/>
    </xf>
    <xf numFmtId="0" fontId="71" fillId="0" borderId="0" xfId="94" applyFont="1" applyAlignment="1">
      <alignment vertical="top" wrapText="1"/>
    </xf>
    <xf numFmtId="0" fontId="71" fillId="0" borderId="22" xfId="94" applyFont="1" applyBorder="1"/>
    <xf numFmtId="0" fontId="71" fillId="0" borderId="22" xfId="94" applyFont="1" applyBorder="1" applyAlignment="1">
      <alignment horizontal="left" vertical="top" wrapText="1"/>
    </xf>
    <xf numFmtId="0" fontId="71" fillId="0" borderId="22" xfId="94" applyFont="1" applyBorder="1" applyAlignment="1">
      <alignment horizontal="center" vertical="top" wrapText="1"/>
    </xf>
    <xf numFmtId="0" fontId="71" fillId="0" borderId="22" xfId="137" applyFont="1" applyBorder="1"/>
    <xf numFmtId="0" fontId="71" fillId="0" borderId="22" xfId="94" applyFont="1" applyBorder="1" applyAlignment="1">
      <alignment vertical="center"/>
    </xf>
    <xf numFmtId="189" fontId="71" fillId="0" borderId="22" xfId="94" applyNumberFormat="1" applyFont="1" applyBorder="1" applyAlignment="1">
      <alignment horizontal="right"/>
    </xf>
    <xf numFmtId="0" fontId="71" fillId="0" borderId="22" xfId="94" applyFont="1" applyBorder="1" applyAlignment="1">
      <alignment vertical="top" wrapText="1"/>
    </xf>
    <xf numFmtId="0" fontId="71" fillId="0" borderId="22" xfId="90" applyFont="1" applyBorder="1"/>
    <xf numFmtId="1" fontId="71" fillId="0" borderId="22" xfId="137" applyNumberFormat="1" applyFont="1" applyBorder="1" applyAlignment="1">
      <alignment horizontal="left"/>
    </xf>
    <xf numFmtId="0" fontId="71" fillId="0" borderId="33" xfId="94" applyFont="1" applyBorder="1"/>
    <xf numFmtId="0" fontId="71" fillId="0" borderId="33" xfId="94" applyFont="1" applyBorder="1" applyAlignment="1">
      <alignment horizontal="center" vertical="top" wrapText="1"/>
    </xf>
    <xf numFmtId="0" fontId="71" fillId="0" borderId="33" xfId="94" applyFont="1" applyBorder="1" applyAlignment="1">
      <alignment vertical="top" wrapText="1"/>
    </xf>
    <xf numFmtId="0" fontId="71" fillId="0" borderId="0" xfId="94" applyFont="1" applyAlignment="1">
      <alignment horizontal="left" vertical="top" wrapText="1"/>
    </xf>
    <xf numFmtId="189" fontId="71" fillId="0" borderId="33" xfId="94" applyNumberFormat="1" applyFont="1" applyBorder="1" applyAlignment="1">
      <alignment horizontal="right"/>
    </xf>
    <xf numFmtId="0" fontId="71" fillId="0" borderId="27" xfId="94" applyFont="1" applyBorder="1"/>
    <xf numFmtId="0" fontId="71" fillId="0" borderId="2" xfId="94" applyFont="1" applyBorder="1" applyAlignment="1">
      <alignment vertical="top"/>
    </xf>
    <xf numFmtId="0" fontId="71" fillId="0" borderId="27" xfId="94" applyFont="1" applyBorder="1" applyAlignment="1">
      <alignment horizontal="center" vertical="top" wrapText="1"/>
    </xf>
    <xf numFmtId="0" fontId="71" fillId="0" borderId="27" xfId="94" applyFont="1" applyBorder="1" applyAlignment="1">
      <alignment vertical="top" wrapText="1"/>
    </xf>
    <xf numFmtId="0" fontId="69" fillId="0" borderId="27" xfId="94" applyFont="1" applyBorder="1" applyAlignment="1">
      <alignment horizontal="right" vertical="center"/>
    </xf>
    <xf numFmtId="3" fontId="69" fillId="0" borderId="27" xfId="94" applyNumberFormat="1" applyFont="1" applyBorder="1"/>
    <xf numFmtId="0" fontId="71" fillId="0" borderId="0" xfId="94" applyFont="1" applyAlignment="1">
      <alignment horizontal="center" vertical="top" wrapText="1"/>
    </xf>
    <xf numFmtId="0" fontId="71" fillId="0" borderId="0" xfId="137" applyFont="1"/>
    <xf numFmtId="0" fontId="71" fillId="0" borderId="0" xfId="94" applyFont="1" applyAlignment="1">
      <alignment vertical="center"/>
    </xf>
    <xf numFmtId="189" fontId="71" fillId="0" borderId="0" xfId="94" applyNumberFormat="1" applyFont="1" applyAlignment="1">
      <alignment horizontal="right"/>
    </xf>
    <xf numFmtId="189" fontId="72" fillId="0" borderId="0" xfId="94" applyNumberFormat="1" applyFont="1"/>
    <xf numFmtId="0" fontId="71" fillId="0" borderId="0" xfId="94" applyFont="1" applyAlignment="1">
      <alignment horizontal="center"/>
    </xf>
    <xf numFmtId="189" fontId="71" fillId="0" borderId="0" xfId="94" applyNumberFormat="1" applyFont="1"/>
    <xf numFmtId="189" fontId="70" fillId="0" borderId="0" xfId="94" applyNumberFormat="1" applyFont="1"/>
    <xf numFmtId="3" fontId="57" fillId="0" borderId="35" xfId="0" applyNumberFormat="1" applyFont="1" applyBorder="1" applyAlignment="1">
      <alignment horizontal="right" vertical="top" wrapText="1"/>
    </xf>
    <xf numFmtId="0" fontId="45" fillId="0" borderId="27" xfId="0" applyFont="1" applyBorder="1" applyAlignment="1">
      <alignment vertical="center"/>
    </xf>
    <xf numFmtId="0" fontId="57" fillId="0" borderId="27" xfId="0" applyFont="1" applyBorder="1" applyAlignment="1">
      <alignment horizontal="center" vertical="top" wrapText="1"/>
    </xf>
    <xf numFmtId="3" fontId="5" fillId="0" borderId="27" xfId="0" applyNumberFormat="1" applyFont="1" applyBorder="1" applyAlignment="1">
      <alignment horizontal="right" vertical="top" wrapText="1"/>
    </xf>
    <xf numFmtId="188" fontId="57" fillId="0" borderId="20" xfId="120" applyNumberFormat="1" applyFont="1" applyBorder="1" applyAlignment="1">
      <alignment horizontal="right" vertical="center" wrapText="1"/>
    </xf>
    <xf numFmtId="188" fontId="57" fillId="0" borderId="22" xfId="120" applyNumberFormat="1" applyFont="1" applyBorder="1" applyAlignment="1">
      <alignment horizontal="right" vertical="center" wrapText="1"/>
    </xf>
    <xf numFmtId="0" fontId="57" fillId="0" borderId="22" xfId="0" applyFont="1" applyBorder="1" applyAlignment="1">
      <alignment horizontal="right" vertical="center"/>
    </xf>
    <xf numFmtId="188" fontId="57" fillId="0" borderId="22" xfId="89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6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46" fillId="0" borderId="15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/>
    </xf>
    <xf numFmtId="0" fontId="46" fillId="0" borderId="2" xfId="0" applyFont="1" applyBorder="1" applyAlignment="1">
      <alignment horizontal="center" vertical="center"/>
    </xf>
    <xf numFmtId="0" fontId="46" fillId="0" borderId="1" xfId="0" applyFont="1" applyBorder="1" applyAlignment="1">
      <alignment horizontal="center" vertical="center" wrapText="1"/>
    </xf>
    <xf numFmtId="0" fontId="46" fillId="0" borderId="2" xfId="0" applyFont="1" applyBorder="1" applyAlignment="1">
      <alignment horizontal="center" vertical="center" wrapText="1"/>
    </xf>
    <xf numFmtId="189" fontId="6" fillId="0" borderId="0" xfId="0" applyNumberFormat="1" applyFont="1"/>
    <xf numFmtId="0" fontId="6" fillId="0" borderId="0" xfId="0" applyFont="1" applyAlignment="1">
      <alignment horizontal="center" vertical="top" wrapText="1"/>
    </xf>
    <xf numFmtId="189" fontId="6" fillId="0" borderId="0" xfId="0" applyNumberFormat="1" applyFont="1" applyAlignment="1">
      <alignment horizontal="right"/>
    </xf>
    <xf numFmtId="0" fontId="57" fillId="0" borderId="0" xfId="0" applyFont="1" applyAlignment="1">
      <alignment vertical="top" wrapText="1"/>
    </xf>
    <xf numFmtId="0" fontId="6" fillId="0" borderId="0" xfId="0" applyFont="1" applyAlignment="1">
      <alignment horizontal="left" vertical="top" wrapText="1"/>
    </xf>
    <xf numFmtId="188" fontId="6" fillId="0" borderId="0" xfId="0" applyNumberFormat="1" applyFont="1" applyAlignment="1">
      <alignment horizontal="right" vertical="top" wrapText="1"/>
    </xf>
    <xf numFmtId="0" fontId="73" fillId="0" borderId="4" xfId="0" applyFont="1" applyBorder="1" applyAlignment="1">
      <alignment horizontal="center" vertical="center" wrapText="1"/>
    </xf>
    <xf numFmtId="3" fontId="6" fillId="0" borderId="27" xfId="90" applyNumberFormat="1" applyFont="1" applyBorder="1" applyAlignment="1">
      <alignment vertical="top" wrapText="1"/>
    </xf>
    <xf numFmtId="3" fontId="6" fillId="0" borderId="44" xfId="90" applyNumberFormat="1" applyFont="1" applyBorder="1" applyAlignment="1">
      <alignment vertical="top" wrapText="1"/>
    </xf>
    <xf numFmtId="3" fontId="6" fillId="0" borderId="27" xfId="90" applyNumberFormat="1" applyFont="1" applyBorder="1" applyAlignment="1">
      <alignment horizontal="center"/>
    </xf>
    <xf numFmtId="1" fontId="7" fillId="0" borderId="24" xfId="0" applyNumberFormat="1" applyFont="1" applyBorder="1" applyAlignment="1">
      <alignment horizontal="center" vertical="center"/>
    </xf>
    <xf numFmtId="1" fontId="7" fillId="0" borderId="24" xfId="0" applyNumberFormat="1" applyFont="1" applyBorder="1" applyAlignment="1">
      <alignment horizontal="center"/>
    </xf>
    <xf numFmtId="0" fontId="7" fillId="0" borderId="39" xfId="0" applyFont="1" applyBorder="1" applyAlignment="1">
      <alignment vertical="center" wrapText="1"/>
    </xf>
    <xf numFmtId="0" fontId="7" fillId="0" borderId="22" xfId="0" applyFont="1" applyBorder="1" applyAlignment="1">
      <alignment horizontal="left" vertical="center" wrapText="1"/>
    </xf>
    <xf numFmtId="0" fontId="46" fillId="0" borderId="31" xfId="0" applyFont="1" applyBorder="1" applyAlignment="1">
      <alignment horizontal="center" vertical="center"/>
    </xf>
    <xf numFmtId="0" fontId="46" fillId="0" borderId="31" xfId="0" applyFont="1" applyBorder="1" applyAlignment="1">
      <alignment horizontal="center" vertical="center" wrapText="1"/>
    </xf>
    <xf numFmtId="49" fontId="7" fillId="0" borderId="22" xfId="0" applyNumberFormat="1" applyFont="1" applyBorder="1" applyAlignment="1">
      <alignment horizontal="left" vertical="center" wrapText="1"/>
    </xf>
    <xf numFmtId="3" fontId="46" fillId="0" borderId="27" xfId="0" applyNumberFormat="1" applyFont="1" applyBorder="1" applyAlignment="1">
      <alignment horizontal="right" vertical="center" wrapText="1"/>
    </xf>
    <xf numFmtId="3" fontId="7" fillId="0" borderId="20" xfId="0" applyNumberFormat="1" applyFont="1" applyBorder="1" applyAlignment="1">
      <alignment horizontal="right" vertical="center" wrapText="1"/>
    </xf>
    <xf numFmtId="49" fontId="7" fillId="0" borderId="22" xfId="0" applyNumberFormat="1" applyFont="1" applyBorder="1" applyAlignment="1">
      <alignment horizontal="right" vertical="center" wrapText="1"/>
    </xf>
    <xf numFmtId="0" fontId="7" fillId="0" borderId="21" xfId="0" applyFont="1" applyBorder="1" applyAlignment="1">
      <alignment vertical="center" wrapText="1"/>
    </xf>
    <xf numFmtId="3" fontId="7" fillId="0" borderId="32" xfId="0" applyNumberFormat="1" applyFont="1" applyBorder="1" applyAlignment="1">
      <alignment horizontal="center" vertical="center" wrapText="1"/>
    </xf>
    <xf numFmtId="0" fontId="51" fillId="0" borderId="27" xfId="0" applyFont="1" applyBorder="1" applyAlignment="1">
      <alignment horizontal="left" vertical="center" wrapText="1"/>
    </xf>
    <xf numFmtId="3" fontId="7" fillId="0" borderId="20" xfId="132" applyNumberFormat="1" applyFont="1" applyBorder="1" applyAlignment="1">
      <alignment horizontal="center" vertical="top" wrapText="1"/>
    </xf>
    <xf numFmtId="0" fontId="7" fillId="0" borderId="20" xfId="136" applyFont="1" applyBorder="1" applyAlignment="1">
      <alignment horizontal="left" vertical="center" wrapText="1"/>
    </xf>
    <xf numFmtId="0" fontId="7" fillId="0" borderId="25" xfId="136" applyFont="1" applyBorder="1" applyAlignment="1">
      <alignment horizontal="left" vertical="center"/>
    </xf>
    <xf numFmtId="0" fontId="6" fillId="0" borderId="33" xfId="94" applyFont="1" applyBorder="1" applyAlignment="1">
      <alignment horizontal="center"/>
    </xf>
    <xf numFmtId="0" fontId="6" fillId="0" borderId="33" xfId="94" applyFont="1" applyBorder="1" applyAlignment="1">
      <alignment horizontal="left" vertical="top" wrapText="1"/>
    </xf>
    <xf numFmtId="0" fontId="46" fillId="0" borderId="25" xfId="0" applyFont="1" applyBorder="1" applyAlignment="1">
      <alignment horizontal="center" vertical="center"/>
    </xf>
    <xf numFmtId="3" fontId="49" fillId="0" borderId="4" xfId="94" applyNumberFormat="1" applyFont="1" applyBorder="1" applyAlignment="1">
      <alignment horizontal="center"/>
    </xf>
    <xf numFmtId="3" fontId="7" fillId="0" borderId="1" xfId="121" applyNumberFormat="1" applyFont="1" applyBorder="1" applyAlignment="1">
      <alignment horizontal="center"/>
    </xf>
    <xf numFmtId="3" fontId="7" fillId="0" borderId="4" xfId="94" applyNumberFormat="1" applyFont="1" applyBorder="1" applyAlignment="1">
      <alignment horizontal="center" vertical="center"/>
    </xf>
    <xf numFmtId="3" fontId="4" fillId="0" borderId="0" xfId="94" applyNumberFormat="1" applyAlignment="1">
      <alignment horizontal="center"/>
    </xf>
    <xf numFmtId="3" fontId="7" fillId="0" borderId="4" xfId="120" applyNumberFormat="1" applyFont="1" applyBorder="1" applyAlignment="1">
      <alignment horizontal="center"/>
    </xf>
    <xf numFmtId="3" fontId="7" fillId="0" borderId="4" xfId="121" applyNumberFormat="1" applyFont="1" applyBorder="1" applyAlignment="1">
      <alignment horizontal="center" vertical="center"/>
    </xf>
    <xf numFmtId="3" fontId="7" fillId="0" borderId="4" xfId="94" applyNumberFormat="1" applyFont="1" applyBorder="1" applyAlignment="1">
      <alignment horizontal="center"/>
    </xf>
    <xf numFmtId="3" fontId="7" fillId="0" borderId="4" xfId="138" applyNumberFormat="1" applyFont="1" applyBorder="1" applyAlignment="1">
      <alignment horizontal="center"/>
    </xf>
    <xf numFmtId="3" fontId="46" fillId="0" borderId="4" xfId="138" applyNumberFormat="1" applyFont="1" applyBorder="1" applyAlignment="1">
      <alignment horizontal="center"/>
    </xf>
    <xf numFmtId="0" fontId="74" fillId="0" borderId="0" xfId="94" applyFont="1" applyAlignment="1">
      <alignment horizontal="right" vertical="center"/>
    </xf>
    <xf numFmtId="3" fontId="7" fillId="0" borderId="4" xfId="138" applyNumberFormat="1" applyFont="1" applyBorder="1" applyAlignment="1">
      <alignment horizontal="center" vertical="center" wrapText="1"/>
    </xf>
    <xf numFmtId="3" fontId="46" fillId="0" borderId="4" xfId="138" applyNumberFormat="1" applyFont="1" applyBorder="1" applyAlignment="1">
      <alignment horizontal="center" vertical="center" wrapText="1"/>
    </xf>
    <xf numFmtId="0" fontId="46" fillId="0" borderId="4" xfId="121" applyFont="1" applyBorder="1" applyAlignment="1">
      <alignment horizontal="center" vertical="center"/>
    </xf>
    <xf numFmtId="3" fontId="7" fillId="0" borderId="4" xfId="138" applyNumberFormat="1" applyFont="1" applyBorder="1" applyAlignment="1">
      <alignment horizontal="center" vertical="center"/>
    </xf>
    <xf numFmtId="0" fontId="75" fillId="0" borderId="4" xfId="94" applyFont="1" applyBorder="1"/>
    <xf numFmtId="0" fontId="76" fillId="0" borderId="4" xfId="94" applyFont="1" applyBorder="1"/>
    <xf numFmtId="0" fontId="77" fillId="0" borderId="4" xfId="94" applyFont="1" applyBorder="1" applyAlignment="1">
      <alignment horizontal="center"/>
    </xf>
    <xf numFmtId="3" fontId="77" fillId="0" borderId="4" xfId="138" applyNumberFormat="1" applyFont="1" applyBorder="1" applyAlignment="1">
      <alignment horizontal="center"/>
    </xf>
    <xf numFmtId="0" fontId="75" fillId="0" borderId="4" xfId="121" applyFont="1" applyBorder="1"/>
    <xf numFmtId="0" fontId="76" fillId="0" borderId="0" xfId="94" applyFont="1"/>
    <xf numFmtId="3" fontId="76" fillId="0" borderId="4" xfId="94" applyNumberFormat="1" applyFont="1" applyBorder="1" applyAlignment="1">
      <alignment horizontal="center"/>
    </xf>
    <xf numFmtId="49" fontId="7" fillId="0" borderId="32" xfId="0" applyNumberFormat="1" applyFont="1" applyBorder="1" applyAlignment="1">
      <alignment vertical="center" wrapText="1"/>
    </xf>
    <xf numFmtId="49" fontId="7" fillId="0" borderId="23" xfId="0" applyNumberFormat="1" applyFont="1" applyBorder="1" applyAlignment="1">
      <alignment vertical="center" wrapText="1"/>
    </xf>
    <xf numFmtId="0" fontId="7" fillId="0" borderId="35" xfId="0" applyFont="1" applyBorder="1" applyAlignment="1">
      <alignment horizontal="center" vertical="center"/>
    </xf>
    <xf numFmtId="0" fontId="7" fillId="0" borderId="27" xfId="0" applyFont="1" applyBorder="1" applyAlignment="1">
      <alignment vertical="center"/>
    </xf>
    <xf numFmtId="0" fontId="46" fillId="0" borderId="2" xfId="0" applyFont="1" applyBorder="1" applyAlignment="1">
      <alignment horizontal="right" vertical="center"/>
    </xf>
    <xf numFmtId="0" fontId="7" fillId="0" borderId="33" xfId="0" applyFont="1" applyBorder="1" applyAlignment="1">
      <alignment horizontal="left" vertical="center" wrapText="1"/>
    </xf>
    <xf numFmtId="0" fontId="46" fillId="0" borderId="33" xfId="0" applyFont="1" applyBorder="1" applyAlignment="1">
      <alignment horizontal="right" vertical="center" wrapText="1"/>
    </xf>
    <xf numFmtId="0" fontId="46" fillId="0" borderId="25" xfId="0" applyFont="1" applyBorder="1" applyAlignment="1">
      <alignment horizontal="right" vertical="center" wrapText="1"/>
    </xf>
    <xf numFmtId="0" fontId="46" fillId="0" borderId="2" xfId="0" applyFont="1" applyBorder="1" applyAlignment="1">
      <alignment horizontal="right" vertical="center" wrapText="1"/>
    </xf>
    <xf numFmtId="0" fontId="46" fillId="0" borderId="20" xfId="0" applyFont="1" applyBorder="1" applyAlignment="1">
      <alignment horizontal="center" vertical="center" wrapText="1"/>
    </xf>
    <xf numFmtId="0" fontId="46" fillId="0" borderId="35" xfId="0" applyFont="1" applyBorder="1" applyAlignment="1">
      <alignment horizontal="center" vertical="center" wrapText="1"/>
    </xf>
    <xf numFmtId="0" fontId="74" fillId="0" borderId="4" xfId="121" applyFont="1" applyBorder="1" applyAlignment="1">
      <alignment horizontal="center" vertical="center" wrapText="1"/>
    </xf>
    <xf numFmtId="0" fontId="74" fillId="0" borderId="0" xfId="121" applyFont="1" applyAlignment="1">
      <alignment horizontal="center" vertical="center"/>
    </xf>
    <xf numFmtId="3" fontId="74" fillId="0" borderId="4" xfId="121" applyNumberFormat="1" applyFont="1" applyBorder="1" applyAlignment="1">
      <alignment horizontal="center" vertical="center" wrapText="1"/>
    </xf>
    <xf numFmtId="0" fontId="74" fillId="0" borderId="1" xfId="121" applyFont="1" applyBorder="1" applyAlignment="1">
      <alignment horizontal="center" vertical="center" wrapText="1"/>
    </xf>
    <xf numFmtId="0" fontId="74" fillId="0" borderId="2" xfId="121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6" fillId="0" borderId="0" xfId="0" applyFont="1" applyAlignment="1">
      <alignment horizontal="center" vertical="top" wrapText="1"/>
    </xf>
    <xf numFmtId="0" fontId="46" fillId="0" borderId="0" xfId="0" applyFont="1" applyAlignment="1">
      <alignment horizontal="right" vertical="center"/>
    </xf>
    <xf numFmtId="0" fontId="46" fillId="0" borderId="0" xfId="0" applyFont="1" applyAlignment="1">
      <alignment horizontal="center" vertical="center" wrapText="1"/>
    </xf>
    <xf numFmtId="0" fontId="46" fillId="0" borderId="1" xfId="0" applyFont="1" applyBorder="1" applyAlignment="1">
      <alignment horizontal="center" vertical="center"/>
    </xf>
    <xf numFmtId="0" fontId="46" fillId="0" borderId="2" xfId="0" applyFont="1" applyBorder="1" applyAlignment="1">
      <alignment horizontal="center" vertical="center"/>
    </xf>
    <xf numFmtId="0" fontId="46" fillId="0" borderId="1" xfId="0" applyFont="1" applyBorder="1" applyAlignment="1">
      <alignment horizontal="center" vertical="center" wrapText="1"/>
    </xf>
    <xf numFmtId="0" fontId="46" fillId="0" borderId="2" xfId="0" applyFont="1" applyBorder="1" applyAlignment="1">
      <alignment horizontal="center" vertical="center" wrapText="1"/>
    </xf>
    <xf numFmtId="0" fontId="46" fillId="0" borderId="15" xfId="0" applyFont="1" applyBorder="1" applyAlignment="1">
      <alignment horizontal="center" vertical="center" wrapText="1"/>
    </xf>
    <xf numFmtId="0" fontId="46" fillId="0" borderId="17" xfId="0" applyFont="1" applyBorder="1" applyAlignment="1">
      <alignment horizontal="center" vertical="center" wrapText="1"/>
    </xf>
    <xf numFmtId="0" fontId="46" fillId="0" borderId="16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5" fillId="0" borderId="0" xfId="94" applyFont="1" applyAlignment="1">
      <alignment horizontal="center"/>
    </xf>
    <xf numFmtId="0" fontId="0" fillId="0" borderId="0" xfId="0"/>
    <xf numFmtId="0" fontId="5" fillId="0" borderId="0" xfId="94" applyFont="1" applyAlignment="1">
      <alignment horizontal="right" vertical="center"/>
    </xf>
    <xf numFmtId="0" fontId="6" fillId="0" borderId="0" xfId="94" applyFont="1"/>
    <xf numFmtId="0" fontId="5" fillId="0" borderId="1" xfId="94" applyFont="1" applyBorder="1" applyAlignment="1">
      <alignment horizontal="center" vertical="center"/>
    </xf>
    <xf numFmtId="0" fontId="5" fillId="0" borderId="2" xfId="94" applyFont="1" applyBorder="1" applyAlignment="1">
      <alignment horizontal="center" vertical="center"/>
    </xf>
    <xf numFmtId="0" fontId="5" fillId="0" borderId="1" xfId="94" applyFont="1" applyBorder="1" applyAlignment="1">
      <alignment horizontal="center" vertical="center" wrapText="1"/>
    </xf>
    <xf numFmtId="0" fontId="5" fillId="0" borderId="2" xfId="94" applyFont="1" applyBorder="1" applyAlignment="1">
      <alignment horizontal="center" vertical="center" wrapText="1"/>
    </xf>
    <xf numFmtId="0" fontId="5" fillId="0" borderId="29" xfId="94" applyFont="1" applyBorder="1" applyAlignment="1">
      <alignment horizontal="center" vertical="center" wrapText="1"/>
    </xf>
    <xf numFmtId="0" fontId="5" fillId="0" borderId="34" xfId="94" applyFont="1" applyBorder="1" applyAlignment="1">
      <alignment horizontal="center" vertical="center" wrapText="1"/>
    </xf>
    <xf numFmtId="0" fontId="5" fillId="0" borderId="15" xfId="94" applyFont="1" applyBorder="1" applyAlignment="1">
      <alignment horizontal="center" wrapText="1"/>
    </xf>
    <xf numFmtId="0" fontId="5" fillId="0" borderId="16" xfId="94" applyFont="1" applyBorder="1" applyAlignment="1">
      <alignment horizontal="center" wrapText="1"/>
    </xf>
    <xf numFmtId="0" fontId="5" fillId="0" borderId="17" xfId="94" applyFont="1" applyBorder="1" applyAlignment="1">
      <alignment horizontal="center" wrapText="1"/>
    </xf>
    <xf numFmtId="0" fontId="5" fillId="0" borderId="25" xfId="94" applyFont="1" applyBorder="1" applyAlignment="1">
      <alignment horizontal="center" vertical="center" wrapText="1"/>
    </xf>
    <xf numFmtId="0" fontId="5" fillId="0" borderId="30" xfId="94" applyFont="1" applyBorder="1" applyAlignment="1">
      <alignment horizontal="center" vertical="center" wrapText="1"/>
    </xf>
    <xf numFmtId="0" fontId="5" fillId="0" borderId="25" xfId="94" applyFont="1" applyBorder="1" applyAlignment="1">
      <alignment horizontal="center" vertical="center"/>
    </xf>
    <xf numFmtId="0" fontId="56" fillId="0" borderId="1" xfId="0" applyFont="1" applyBorder="1" applyAlignment="1">
      <alignment horizontal="center" vertical="center" wrapText="1"/>
    </xf>
    <xf numFmtId="0" fontId="56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56" fillId="0" borderId="2" xfId="0" applyFont="1" applyBorder="1" applyAlignment="1">
      <alignment horizontal="center" vertical="center"/>
    </xf>
    <xf numFmtId="0" fontId="56" fillId="0" borderId="29" xfId="0" applyFont="1" applyBorder="1" applyAlignment="1">
      <alignment horizontal="center" vertical="center" wrapText="1"/>
    </xf>
    <xf numFmtId="0" fontId="56" fillId="0" borderId="34" xfId="0" applyFont="1" applyBorder="1" applyAlignment="1">
      <alignment horizontal="center" vertical="center" wrapText="1"/>
    </xf>
    <xf numFmtId="0" fontId="56" fillId="0" borderId="36" xfId="0" applyFont="1" applyBorder="1" applyAlignment="1">
      <alignment horizontal="center" vertical="center" wrapText="1"/>
    </xf>
    <xf numFmtId="0" fontId="56" fillId="0" borderId="37" xfId="0" applyFont="1" applyBorder="1" applyAlignment="1">
      <alignment horizontal="center" vertical="center" wrapText="1"/>
    </xf>
    <xf numFmtId="0" fontId="56" fillId="0" borderId="38" xfId="0" applyFont="1" applyBorder="1" applyAlignment="1">
      <alignment horizontal="center" vertical="center" wrapText="1"/>
    </xf>
    <xf numFmtId="0" fontId="56" fillId="0" borderId="15" xfId="0" applyFont="1" applyBorder="1" applyAlignment="1">
      <alignment horizontal="center" wrapText="1"/>
    </xf>
    <xf numFmtId="0" fontId="56" fillId="0" borderId="16" xfId="0" applyFont="1" applyBorder="1" applyAlignment="1">
      <alignment horizontal="center" wrapText="1"/>
    </xf>
    <xf numFmtId="0" fontId="56" fillId="0" borderId="17" xfId="0" applyFont="1" applyBorder="1" applyAlignment="1">
      <alignment horizontal="center" wrapText="1"/>
    </xf>
    <xf numFmtId="0" fontId="46" fillId="0" borderId="0" xfId="0" applyFont="1" applyAlignment="1">
      <alignment horizontal="center"/>
    </xf>
    <xf numFmtId="0" fontId="5" fillId="0" borderId="1" xfId="90" applyFont="1" applyBorder="1" applyAlignment="1">
      <alignment horizontal="center" vertical="center" wrapText="1"/>
    </xf>
    <xf numFmtId="0" fontId="5" fillId="0" borderId="2" xfId="90" applyFont="1" applyBorder="1" applyAlignment="1">
      <alignment horizontal="center" vertical="center" wrapText="1"/>
    </xf>
    <xf numFmtId="3" fontId="5" fillId="0" borderId="18" xfId="90" applyNumberFormat="1" applyFont="1" applyBorder="1" applyAlignment="1">
      <alignment horizontal="center" vertical="center"/>
    </xf>
    <xf numFmtId="0" fontId="46" fillId="0" borderId="0" xfId="0" applyFont="1" applyAlignment="1">
      <alignment horizontal="center" wrapText="1"/>
    </xf>
    <xf numFmtId="0" fontId="5" fillId="0" borderId="1" xfId="90" applyFont="1" applyBorder="1" applyAlignment="1">
      <alignment horizontal="center" vertical="center"/>
    </xf>
    <xf numFmtId="0" fontId="5" fillId="0" borderId="2" xfId="90" applyFont="1" applyBorder="1" applyAlignment="1">
      <alignment horizontal="center" vertical="center"/>
    </xf>
    <xf numFmtId="0" fontId="5" fillId="0" borderId="34" xfId="90" applyFont="1" applyBorder="1" applyAlignment="1">
      <alignment horizontal="center" vertical="center"/>
    </xf>
    <xf numFmtId="0" fontId="5" fillId="0" borderId="29" xfId="90" applyFont="1" applyBorder="1" applyAlignment="1">
      <alignment horizontal="center" vertical="center" wrapText="1"/>
    </xf>
    <xf numFmtId="0" fontId="5" fillId="0" borderId="19" xfId="90" applyFont="1" applyBorder="1" applyAlignment="1">
      <alignment horizontal="center" vertical="center" wrapText="1"/>
    </xf>
    <xf numFmtId="0" fontId="5" fillId="0" borderId="18" xfId="90" applyFont="1" applyBorder="1" applyAlignment="1">
      <alignment horizontal="center" vertical="center" wrapText="1"/>
    </xf>
    <xf numFmtId="0" fontId="5" fillId="0" borderId="0" xfId="9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7" fillId="0" borderId="15" xfId="90" applyFont="1" applyBorder="1" applyAlignment="1">
      <alignment horizontal="center" vertical="center" wrapText="1"/>
    </xf>
    <xf numFmtId="0" fontId="7" fillId="0" borderId="17" xfId="90" applyFont="1" applyBorder="1" applyAlignment="1">
      <alignment horizontal="center" vertical="center" wrapText="1"/>
    </xf>
    <xf numFmtId="0" fontId="7" fillId="0" borderId="16" xfId="90" applyFont="1" applyBorder="1" applyAlignment="1">
      <alignment horizontal="center" vertical="center" wrapText="1"/>
    </xf>
    <xf numFmtId="0" fontId="7" fillId="0" borderId="1" xfId="90" applyFont="1" applyBorder="1" applyAlignment="1">
      <alignment horizontal="center" vertical="center"/>
    </xf>
    <xf numFmtId="0" fontId="7" fillId="0" borderId="2" xfId="90" applyFont="1" applyBorder="1" applyAlignment="1">
      <alignment horizontal="center" vertical="center"/>
    </xf>
    <xf numFmtId="0" fontId="7" fillId="0" borderId="1" xfId="90" applyFont="1" applyBorder="1" applyAlignment="1">
      <alignment horizontal="center" vertical="center" wrapText="1"/>
    </xf>
    <xf numFmtId="0" fontId="7" fillId="0" borderId="2" xfId="9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15" xfId="90" applyFont="1" applyBorder="1" applyAlignment="1">
      <alignment horizontal="center" vertical="center" wrapText="1"/>
    </xf>
    <xf numFmtId="0" fontId="5" fillId="0" borderId="17" xfId="90" applyFont="1" applyBorder="1" applyAlignment="1">
      <alignment horizontal="center" vertical="center" wrapText="1"/>
    </xf>
    <xf numFmtId="0" fontId="5" fillId="0" borderId="16" xfId="90" applyFont="1" applyBorder="1" applyAlignment="1">
      <alignment horizontal="center" vertical="center" wrapText="1"/>
    </xf>
    <xf numFmtId="0" fontId="6" fillId="0" borderId="1" xfId="90" applyFont="1" applyBorder="1" applyAlignment="1">
      <alignment horizontal="center" vertical="center" wrapText="1"/>
    </xf>
    <xf numFmtId="0" fontId="6" fillId="0" borderId="2" xfId="90" applyFont="1" applyBorder="1" applyAlignment="1">
      <alignment horizontal="center" vertical="center" wrapText="1"/>
    </xf>
    <xf numFmtId="0" fontId="7" fillId="0" borderId="34" xfId="90" applyFont="1" applyBorder="1" applyAlignment="1">
      <alignment horizontal="center" vertical="center"/>
    </xf>
    <xf numFmtId="0" fontId="7" fillId="0" borderId="29" xfId="90" applyFont="1" applyBorder="1" applyAlignment="1">
      <alignment horizontal="center" vertical="center" wrapText="1"/>
    </xf>
    <xf numFmtId="0" fontId="7" fillId="0" borderId="45" xfId="90" applyFont="1" applyBorder="1" applyAlignment="1">
      <alignment horizontal="center" vertical="center" wrapText="1"/>
    </xf>
    <xf numFmtId="0" fontId="7" fillId="0" borderId="46" xfId="90" applyFont="1" applyBorder="1" applyAlignment="1">
      <alignment horizontal="center" vertical="center" wrapText="1"/>
    </xf>
    <xf numFmtId="0" fontId="7" fillId="0" borderId="47" xfId="90" applyFont="1" applyBorder="1" applyAlignment="1">
      <alignment horizontal="center" vertical="center" wrapText="1"/>
    </xf>
    <xf numFmtId="0" fontId="46" fillId="0" borderId="0" xfId="0" applyFont="1" applyAlignment="1">
      <alignment horizontal="right"/>
    </xf>
    <xf numFmtId="0" fontId="7" fillId="0" borderId="0" xfId="137" applyFont="1" applyAlignment="1">
      <alignment wrapText="1"/>
    </xf>
    <xf numFmtId="0" fontId="7" fillId="0" borderId="0" xfId="0" applyFont="1"/>
    <xf numFmtId="0" fontId="7" fillId="0" borderId="0" xfId="94" applyFont="1"/>
    <xf numFmtId="0" fontId="57" fillId="0" borderId="20" xfId="0" applyFont="1" applyBorder="1" applyAlignment="1">
      <alignment horizontal="center" vertical="center" wrapText="1"/>
    </xf>
    <xf numFmtId="0" fontId="57" fillId="0" borderId="2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9" fillId="0" borderId="0" xfId="94" applyFont="1" applyAlignment="1">
      <alignment horizontal="left"/>
    </xf>
    <xf numFmtId="0" fontId="69" fillId="0" borderId="0" xfId="94" applyFont="1" applyAlignment="1">
      <alignment horizontal="right"/>
    </xf>
    <xf numFmtId="0" fontId="69" fillId="0" borderId="0" xfId="94" applyFont="1" applyAlignment="1">
      <alignment horizontal="center"/>
    </xf>
    <xf numFmtId="0" fontId="71" fillId="0" borderId="0" xfId="94" applyFont="1"/>
    <xf numFmtId="0" fontId="69" fillId="0" borderId="0" xfId="87" applyFont="1" applyAlignment="1">
      <alignment horizontal="left"/>
    </xf>
    <xf numFmtId="0" fontId="69" fillId="0" borderId="4" xfId="94" applyFont="1" applyBorder="1" applyAlignment="1">
      <alignment horizontal="center" vertical="center"/>
    </xf>
    <xf numFmtId="0" fontId="69" fillId="0" borderId="1" xfId="94" applyFont="1" applyBorder="1" applyAlignment="1">
      <alignment horizontal="center" vertical="center" wrapText="1"/>
    </xf>
    <xf numFmtId="0" fontId="69" fillId="0" borderId="25" xfId="94" applyFont="1" applyBorder="1" applyAlignment="1">
      <alignment horizontal="center" vertical="center" wrapText="1"/>
    </xf>
    <xf numFmtId="0" fontId="69" fillId="0" borderId="2" xfId="94" applyFont="1" applyBorder="1" applyAlignment="1">
      <alignment horizontal="center" vertical="center" wrapText="1"/>
    </xf>
    <xf numFmtId="0" fontId="69" fillId="0" borderId="4" xfId="94" applyFont="1" applyBorder="1" applyAlignment="1">
      <alignment horizontal="center" vertical="center" wrapText="1"/>
    </xf>
    <xf numFmtId="0" fontId="5" fillId="0" borderId="18" xfId="0" applyFont="1" applyBorder="1" applyAlignment="1">
      <alignment horizontal="left" vertical="top" wrapText="1"/>
    </xf>
  </cellXfs>
  <cellStyles count="139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ส่วนที่ถูกเน้น1 2" xfId="44" xr:uid="{00000000-0005-0000-0000-000006000000}"/>
    <cellStyle name="20% - ส่วนที่ถูกเน้น2 2" xfId="45" xr:uid="{00000000-0005-0000-0000-000007000000}"/>
    <cellStyle name="20% - ส่วนที่ถูกเน้น3 2" xfId="46" xr:uid="{00000000-0005-0000-0000-000008000000}"/>
    <cellStyle name="20% - ส่วนที่ถูกเน้น4 2" xfId="47" xr:uid="{00000000-0005-0000-0000-000009000000}"/>
    <cellStyle name="20% - ส่วนที่ถูกเน้น5 2" xfId="48" xr:uid="{00000000-0005-0000-0000-00000A000000}"/>
    <cellStyle name="20% - ส่วนที่ถูกเน้น6 2" xfId="49" xr:uid="{00000000-0005-0000-0000-00000B000000}"/>
    <cellStyle name="40% - Accent1" xfId="7" xr:uid="{00000000-0005-0000-0000-00000C000000}"/>
    <cellStyle name="40% - Accent2" xfId="8" xr:uid="{00000000-0005-0000-0000-00000D000000}"/>
    <cellStyle name="40% - Accent3" xfId="9" xr:uid="{00000000-0005-0000-0000-00000E000000}"/>
    <cellStyle name="40% - Accent4" xfId="10" xr:uid="{00000000-0005-0000-0000-00000F000000}"/>
    <cellStyle name="40% - Accent5" xfId="11" xr:uid="{00000000-0005-0000-0000-000010000000}"/>
    <cellStyle name="40% - Accent6" xfId="12" xr:uid="{00000000-0005-0000-0000-000011000000}"/>
    <cellStyle name="40% - ส่วนที่ถูกเน้น1 2" xfId="50" xr:uid="{00000000-0005-0000-0000-000012000000}"/>
    <cellStyle name="40% - ส่วนที่ถูกเน้น2 2" xfId="51" xr:uid="{00000000-0005-0000-0000-000013000000}"/>
    <cellStyle name="40% - ส่วนที่ถูกเน้น3 2" xfId="52" xr:uid="{00000000-0005-0000-0000-000014000000}"/>
    <cellStyle name="40% - ส่วนที่ถูกเน้น4 2" xfId="53" xr:uid="{00000000-0005-0000-0000-000015000000}"/>
    <cellStyle name="40% - ส่วนที่ถูกเน้น5 2" xfId="54" xr:uid="{00000000-0005-0000-0000-000016000000}"/>
    <cellStyle name="40% - ส่วนที่ถูกเน้น6 2" xfId="55" xr:uid="{00000000-0005-0000-0000-000017000000}"/>
    <cellStyle name="60% - Accent1" xfId="13" xr:uid="{00000000-0005-0000-0000-000018000000}"/>
    <cellStyle name="60% - Accent2" xfId="14" xr:uid="{00000000-0005-0000-0000-000019000000}"/>
    <cellStyle name="60% - Accent3" xfId="15" xr:uid="{00000000-0005-0000-0000-00001A000000}"/>
    <cellStyle name="60% - Accent4" xfId="16" xr:uid="{00000000-0005-0000-0000-00001B000000}"/>
    <cellStyle name="60% - Accent5" xfId="17" xr:uid="{00000000-0005-0000-0000-00001C000000}"/>
    <cellStyle name="60% - Accent6" xfId="18" xr:uid="{00000000-0005-0000-0000-00001D000000}"/>
    <cellStyle name="60% - ส่วนที่ถูกเน้น1 2" xfId="56" xr:uid="{00000000-0005-0000-0000-00001E000000}"/>
    <cellStyle name="60% - ส่วนที่ถูกเน้น2 2" xfId="57" xr:uid="{00000000-0005-0000-0000-00001F000000}"/>
    <cellStyle name="60% - ส่วนที่ถูกเน้น3 2" xfId="58" xr:uid="{00000000-0005-0000-0000-000020000000}"/>
    <cellStyle name="60% - ส่วนที่ถูกเน้น4 2" xfId="59" xr:uid="{00000000-0005-0000-0000-000021000000}"/>
    <cellStyle name="60% - ส่วนที่ถูกเน้น5 2" xfId="60" xr:uid="{00000000-0005-0000-0000-000022000000}"/>
    <cellStyle name="60% - ส่วนที่ถูกเน้น6 2" xfId="61" xr:uid="{00000000-0005-0000-0000-000023000000}"/>
    <cellStyle name="Accent1" xfId="19" xr:uid="{00000000-0005-0000-0000-000024000000}"/>
    <cellStyle name="Accent2" xfId="20" xr:uid="{00000000-0005-0000-0000-000025000000}"/>
    <cellStyle name="Accent3" xfId="21" xr:uid="{00000000-0005-0000-0000-000026000000}"/>
    <cellStyle name="Accent4" xfId="22" xr:uid="{00000000-0005-0000-0000-000027000000}"/>
    <cellStyle name="Accent5" xfId="23" xr:uid="{00000000-0005-0000-0000-000028000000}"/>
    <cellStyle name="Accent6" xfId="24" xr:uid="{00000000-0005-0000-0000-000029000000}"/>
    <cellStyle name="Bad" xfId="25" xr:uid="{00000000-0005-0000-0000-00002A000000}"/>
    <cellStyle name="Calculation" xfId="26" xr:uid="{00000000-0005-0000-0000-00002B000000}"/>
    <cellStyle name="Check Cell" xfId="27" xr:uid="{00000000-0005-0000-0000-00002C000000}"/>
    <cellStyle name="Comma 2" xfId="28" xr:uid="{00000000-0005-0000-0000-00002D000000}"/>
    <cellStyle name="Comma 2 2" xfId="93" xr:uid="{00000000-0005-0000-0000-00002E000000}"/>
    <cellStyle name="Comma 2 2 2" xfId="123" xr:uid="{00000000-0005-0000-0000-00002F000000}"/>
    <cellStyle name="Comma 2 2 3" xfId="122" xr:uid="{00000000-0005-0000-0000-000030000000}"/>
    <cellStyle name="Comma 3" xfId="88" xr:uid="{00000000-0005-0000-0000-000031000000}"/>
    <cellStyle name="Comma 3 2" xfId="97" xr:uid="{00000000-0005-0000-0000-000032000000}"/>
    <cellStyle name="Comma 3 2 2" xfId="98" xr:uid="{00000000-0005-0000-0000-000033000000}"/>
    <cellStyle name="Comma 3 3" xfId="99" xr:uid="{00000000-0005-0000-0000-000034000000}"/>
    <cellStyle name="Comma 4" xfId="100" xr:uid="{00000000-0005-0000-0000-000035000000}"/>
    <cellStyle name="Comma 5" xfId="101" xr:uid="{00000000-0005-0000-0000-000036000000}"/>
    <cellStyle name="Comma 6" xfId="102" xr:uid="{00000000-0005-0000-0000-000037000000}"/>
    <cellStyle name="Comma 6 2" xfId="124" xr:uid="{00000000-0005-0000-0000-000038000000}"/>
    <cellStyle name="Comma 7" xfId="103" xr:uid="{00000000-0005-0000-0000-000039000000}"/>
    <cellStyle name="Comma 8" xfId="104" xr:uid="{00000000-0005-0000-0000-00003A000000}"/>
    <cellStyle name="Comma 9" xfId="105" xr:uid="{00000000-0005-0000-0000-00003B000000}"/>
    <cellStyle name="Currency 2" xfId="106" xr:uid="{00000000-0005-0000-0000-00003C000000}"/>
    <cellStyle name="Currency 2 2" xfId="107" xr:uid="{00000000-0005-0000-0000-00003D000000}"/>
    <cellStyle name="Explanatory Text" xfId="29" xr:uid="{00000000-0005-0000-0000-00003E000000}"/>
    <cellStyle name="Good" xfId="30" xr:uid="{00000000-0005-0000-0000-00003F000000}"/>
    <cellStyle name="Heading 1" xfId="31" xr:uid="{00000000-0005-0000-0000-000040000000}"/>
    <cellStyle name="Heading 2" xfId="32" xr:uid="{00000000-0005-0000-0000-000041000000}"/>
    <cellStyle name="Heading 3" xfId="33" xr:uid="{00000000-0005-0000-0000-000042000000}"/>
    <cellStyle name="Heading 4" xfId="34" xr:uid="{00000000-0005-0000-0000-000043000000}"/>
    <cellStyle name="Input" xfId="35" xr:uid="{00000000-0005-0000-0000-000044000000}"/>
    <cellStyle name="Linked Cell" xfId="36" xr:uid="{00000000-0005-0000-0000-000045000000}"/>
    <cellStyle name="Neutral" xfId="37" xr:uid="{00000000-0005-0000-0000-000046000000}"/>
    <cellStyle name="Normal 10" xfId="132" xr:uid="{00000000-0005-0000-0000-000047000000}"/>
    <cellStyle name="Normal 11" xfId="133" xr:uid="{00000000-0005-0000-0000-000048000000}"/>
    <cellStyle name="Normal 11 2" xfId="135" xr:uid="{00000000-0005-0000-0000-000049000000}"/>
    <cellStyle name="Normal 11 2 2" xfId="137" xr:uid="{00000000-0005-0000-0000-00004A000000}"/>
    <cellStyle name="Normal 2" xfId="38" xr:uid="{00000000-0005-0000-0000-00004B000000}"/>
    <cellStyle name="Normal 2 2" xfId="90" xr:uid="{00000000-0005-0000-0000-00004C000000}"/>
    <cellStyle name="Normal 2 2 2" xfId="121" xr:uid="{00000000-0005-0000-0000-00004D000000}"/>
    <cellStyle name="Normal 3" xfId="87" xr:uid="{00000000-0005-0000-0000-00004E000000}"/>
    <cellStyle name="Normal 3 2" xfId="91" xr:uid="{00000000-0005-0000-0000-00004F000000}"/>
    <cellStyle name="Normal 3 2 2" xfId="108" xr:uid="{00000000-0005-0000-0000-000050000000}"/>
    <cellStyle name="Normal 3 3" xfId="109" xr:uid="{00000000-0005-0000-0000-000051000000}"/>
    <cellStyle name="Normal 4" xfId="92" xr:uid="{00000000-0005-0000-0000-000052000000}"/>
    <cellStyle name="Normal 4 2" xfId="110" xr:uid="{00000000-0005-0000-0000-000053000000}"/>
    <cellStyle name="Normal 4 2 2" xfId="125" xr:uid="{00000000-0005-0000-0000-000054000000}"/>
    <cellStyle name="Normal 4 3" xfId="111" xr:uid="{00000000-0005-0000-0000-000055000000}"/>
    <cellStyle name="Normal 4 3 2" xfId="112" xr:uid="{00000000-0005-0000-0000-000056000000}"/>
    <cellStyle name="Normal 4 3 2 2" xfId="113" xr:uid="{00000000-0005-0000-0000-000057000000}"/>
    <cellStyle name="Normal 4 3 3" xfId="126" xr:uid="{00000000-0005-0000-0000-000058000000}"/>
    <cellStyle name="Normal 4 4" xfId="127" xr:uid="{00000000-0005-0000-0000-000059000000}"/>
    <cellStyle name="Normal 5" xfId="114" xr:uid="{00000000-0005-0000-0000-00005A000000}"/>
    <cellStyle name="Normal 5 2" xfId="128" xr:uid="{00000000-0005-0000-0000-00005B000000}"/>
    <cellStyle name="Normal 6" xfId="115" xr:uid="{00000000-0005-0000-0000-00005C000000}"/>
    <cellStyle name="Normal 6 2" xfId="116" xr:uid="{00000000-0005-0000-0000-00005D000000}"/>
    <cellStyle name="Normal 6 2 2" xfId="117" xr:uid="{00000000-0005-0000-0000-00005E000000}"/>
    <cellStyle name="Normal 6 3" xfId="129" xr:uid="{00000000-0005-0000-0000-00005F000000}"/>
    <cellStyle name="Normal 7" xfId="118" xr:uid="{00000000-0005-0000-0000-000060000000}"/>
    <cellStyle name="Normal 7 2" xfId="130" xr:uid="{00000000-0005-0000-0000-000061000000}"/>
    <cellStyle name="Normal 8" xfId="119" xr:uid="{00000000-0005-0000-0000-000062000000}"/>
    <cellStyle name="Normal 9" xfId="96" xr:uid="{00000000-0005-0000-0000-000063000000}"/>
    <cellStyle name="Normal 9 2" xfId="136" xr:uid="{00000000-0005-0000-0000-000064000000}"/>
    <cellStyle name="Note" xfId="39" xr:uid="{00000000-0005-0000-0000-000065000000}"/>
    <cellStyle name="Note 2" xfId="85" xr:uid="{00000000-0005-0000-0000-000066000000}"/>
    <cellStyle name="Output" xfId="40" xr:uid="{00000000-0005-0000-0000-000067000000}"/>
    <cellStyle name="Title" xfId="41" xr:uid="{00000000-0005-0000-0000-000068000000}"/>
    <cellStyle name="Total" xfId="42" xr:uid="{00000000-0005-0000-0000-000069000000}"/>
    <cellStyle name="Warning Text" xfId="43" xr:uid="{00000000-0005-0000-0000-00006A000000}"/>
    <cellStyle name="การคำนวณ 2" xfId="62" xr:uid="{00000000-0005-0000-0000-00006B000000}"/>
    <cellStyle name="ข้อความเตือน 2" xfId="63" xr:uid="{00000000-0005-0000-0000-00006C000000}"/>
    <cellStyle name="ข้อความอธิบาย 2" xfId="64" xr:uid="{00000000-0005-0000-0000-00006D000000}"/>
    <cellStyle name="เครื่องหมายจุลภาค 2" xfId="120" xr:uid="{00000000-0005-0000-0000-00006F000000}"/>
    <cellStyle name="จุลภาค" xfId="89" builtinId="3"/>
    <cellStyle name="จุลภาค 2" xfId="134" xr:uid="{00000000-0005-0000-0000-000070000000}"/>
    <cellStyle name="จุลภาค 2 2" xfId="138" xr:uid="{4E43CC34-8974-438A-8648-CC85F2B526C5}"/>
    <cellStyle name="ชื่อเรื่อง 2" xfId="65" xr:uid="{00000000-0005-0000-0000-000071000000}"/>
    <cellStyle name="เซลล์ตรวจสอบ 2" xfId="66" xr:uid="{00000000-0005-0000-0000-000072000000}"/>
    <cellStyle name="เซลล์ที่มีการเชื่อมโยง 2" xfId="67" xr:uid="{00000000-0005-0000-0000-000073000000}"/>
    <cellStyle name="ดี 2" xfId="68" xr:uid="{00000000-0005-0000-0000-000074000000}"/>
    <cellStyle name="ปกติ" xfId="0" builtinId="0"/>
    <cellStyle name="ปกติ 2" xfId="94" xr:uid="{00000000-0005-0000-0000-000076000000}"/>
    <cellStyle name="ปกติ 2 2" xfId="131" xr:uid="{00000000-0005-0000-0000-000077000000}"/>
    <cellStyle name="ปกติ 3" xfId="95" xr:uid="{00000000-0005-0000-0000-000078000000}"/>
    <cellStyle name="ป้อนค่า 2" xfId="69" xr:uid="{00000000-0005-0000-0000-000079000000}"/>
    <cellStyle name="ปานกลาง 2" xfId="70" xr:uid="{00000000-0005-0000-0000-00007A000000}"/>
    <cellStyle name="ผลรวม 2" xfId="71" xr:uid="{00000000-0005-0000-0000-00007B000000}"/>
    <cellStyle name="แย่ 2" xfId="72" xr:uid="{00000000-0005-0000-0000-00007C000000}"/>
    <cellStyle name="ส่วนที่ถูกเน้น1 2" xfId="73" xr:uid="{00000000-0005-0000-0000-00007D000000}"/>
    <cellStyle name="ส่วนที่ถูกเน้น2 2" xfId="74" xr:uid="{00000000-0005-0000-0000-00007E000000}"/>
    <cellStyle name="ส่วนที่ถูกเน้น3 2" xfId="75" xr:uid="{00000000-0005-0000-0000-00007F000000}"/>
    <cellStyle name="ส่วนที่ถูกเน้น4 2" xfId="76" xr:uid="{00000000-0005-0000-0000-000080000000}"/>
    <cellStyle name="ส่วนที่ถูกเน้น5 2" xfId="77" xr:uid="{00000000-0005-0000-0000-000081000000}"/>
    <cellStyle name="ส่วนที่ถูกเน้น6 2" xfId="78" xr:uid="{00000000-0005-0000-0000-000082000000}"/>
    <cellStyle name="แสดงผล 2" xfId="79" xr:uid="{00000000-0005-0000-0000-000083000000}"/>
    <cellStyle name="หมายเหตุ 2" xfId="80" xr:uid="{00000000-0005-0000-0000-000084000000}"/>
    <cellStyle name="หมายเหตุ 3" xfId="86" xr:uid="{00000000-0005-0000-0000-000085000000}"/>
    <cellStyle name="หัวเรื่อง 1 2" xfId="81" xr:uid="{00000000-0005-0000-0000-000086000000}"/>
    <cellStyle name="หัวเรื่อง 2 2" xfId="82" xr:uid="{00000000-0005-0000-0000-000087000000}"/>
    <cellStyle name="หัวเรื่อง 3 2" xfId="83" xr:uid="{00000000-0005-0000-0000-000088000000}"/>
    <cellStyle name="หัวเรื่อง 4 2" xfId="84" xr:uid="{00000000-0005-0000-0000-00008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762000</xdr:colOff>
      <xdr:row>9</xdr:row>
      <xdr:rowOff>209550</xdr:rowOff>
    </xdr:from>
    <xdr:ext cx="184731" cy="262572"/>
    <xdr:sp macro="" textlink="">
      <xdr:nvSpPr>
        <xdr:cNvPr id="4" name="TextBox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4181475" y="28956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4</xdr:col>
      <xdr:colOff>762000</xdr:colOff>
      <xdr:row>10</xdr:row>
      <xdr:rowOff>209550</xdr:rowOff>
    </xdr:from>
    <xdr:ext cx="184731" cy="262572"/>
    <xdr:sp macro="" textlink="">
      <xdr:nvSpPr>
        <xdr:cNvPr id="5" name="TextBox 2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4181475" y="32004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4</xdr:col>
      <xdr:colOff>762000</xdr:colOff>
      <xdr:row>11</xdr:row>
      <xdr:rowOff>209550</xdr:rowOff>
    </xdr:from>
    <xdr:ext cx="184731" cy="262572"/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/>
      </xdr:nvSpPr>
      <xdr:spPr>
        <a:xfrm>
          <a:off x="4181475" y="35052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4</xdr:col>
      <xdr:colOff>762000</xdr:colOff>
      <xdr:row>12</xdr:row>
      <xdr:rowOff>209550</xdr:rowOff>
    </xdr:from>
    <xdr:ext cx="184731" cy="262572"/>
    <xdr:sp macro="" textlink="">
      <xdr:nvSpPr>
        <xdr:cNvPr id="7" name="TextBox 4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/>
      </xdr:nvSpPr>
      <xdr:spPr>
        <a:xfrm>
          <a:off x="4181475" y="3819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twoCellAnchor>
    <xdr:from>
      <xdr:col>0</xdr:col>
      <xdr:colOff>76200</xdr:colOff>
      <xdr:row>4</xdr:row>
      <xdr:rowOff>104775</xdr:rowOff>
    </xdr:from>
    <xdr:to>
      <xdr:col>0</xdr:col>
      <xdr:colOff>171450</xdr:colOff>
      <xdr:row>4</xdr:row>
      <xdr:rowOff>200025</xdr:rowOff>
    </xdr:to>
    <xdr:cxnSp macro="">
      <xdr:nvCxnSpPr>
        <xdr:cNvPr id="8" name="ตัวเชื่อมต่อตรง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CxnSpPr/>
      </xdr:nvCxnSpPr>
      <xdr:spPr>
        <a:xfrm flipV="1">
          <a:off x="76200" y="1295400"/>
          <a:ext cx="95250" cy="952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762000</xdr:colOff>
      <xdr:row>9</xdr:row>
      <xdr:rowOff>209550</xdr:rowOff>
    </xdr:from>
    <xdr:ext cx="184731" cy="262572"/>
    <xdr:sp macro="" textlink="">
      <xdr:nvSpPr>
        <xdr:cNvPr id="9" name="TextBox 44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4181475" y="28956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4</xdr:col>
      <xdr:colOff>762000</xdr:colOff>
      <xdr:row>11</xdr:row>
      <xdr:rowOff>209550</xdr:rowOff>
    </xdr:from>
    <xdr:ext cx="184731" cy="262572"/>
    <xdr:sp macro="" textlink="">
      <xdr:nvSpPr>
        <xdr:cNvPr id="10" name="TextBox 45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4181475" y="35052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762000</xdr:colOff>
      <xdr:row>9</xdr:row>
      <xdr:rowOff>209550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C4E6C6A-60E9-4D00-B292-5F66C997B2D3}"/>
            </a:ext>
          </a:extLst>
        </xdr:cNvPr>
        <xdr:cNvSpPr txBox="1"/>
      </xdr:nvSpPr>
      <xdr:spPr>
        <a:xfrm>
          <a:off x="4133850" y="27432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4</xdr:col>
      <xdr:colOff>762000</xdr:colOff>
      <xdr:row>10</xdr:row>
      <xdr:rowOff>209550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5C13091-FB96-488E-9756-B9A368CC0F3F}"/>
            </a:ext>
          </a:extLst>
        </xdr:cNvPr>
        <xdr:cNvSpPr txBox="1"/>
      </xdr:nvSpPr>
      <xdr:spPr>
        <a:xfrm>
          <a:off x="4133850" y="30480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4</xdr:col>
      <xdr:colOff>762000</xdr:colOff>
      <xdr:row>11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B6DE455-4562-477A-AE9C-AF6400452702}"/>
            </a:ext>
          </a:extLst>
        </xdr:cNvPr>
        <xdr:cNvSpPr txBox="1"/>
      </xdr:nvSpPr>
      <xdr:spPr>
        <a:xfrm>
          <a:off x="4133850" y="3143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4</xdr:col>
      <xdr:colOff>762000</xdr:colOff>
      <xdr:row>11</xdr:row>
      <xdr:rowOff>209550</xdr:rowOff>
    </xdr:from>
    <xdr:ext cx="184731" cy="262572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51662D19-F431-454F-826D-0224881509B5}"/>
            </a:ext>
          </a:extLst>
        </xdr:cNvPr>
        <xdr:cNvSpPr txBox="1"/>
      </xdr:nvSpPr>
      <xdr:spPr>
        <a:xfrm>
          <a:off x="4133850" y="33528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4</xdr:col>
      <xdr:colOff>762000</xdr:colOff>
      <xdr:row>9</xdr:row>
      <xdr:rowOff>209550</xdr:rowOff>
    </xdr:from>
    <xdr:ext cx="184731" cy="262572"/>
    <xdr:sp macro="" textlink="">
      <xdr:nvSpPr>
        <xdr:cNvPr id="6" name="TextBox 44">
          <a:extLst>
            <a:ext uri="{FF2B5EF4-FFF2-40B4-BE49-F238E27FC236}">
              <a16:creationId xmlns:a16="http://schemas.microsoft.com/office/drawing/2014/main" id="{6A9BFBCA-AFCD-4E48-8BEB-0FE006BCA7C5}"/>
            </a:ext>
          </a:extLst>
        </xdr:cNvPr>
        <xdr:cNvSpPr txBox="1"/>
      </xdr:nvSpPr>
      <xdr:spPr>
        <a:xfrm>
          <a:off x="4133850" y="27432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4</xdr:col>
      <xdr:colOff>762000</xdr:colOff>
      <xdr:row>11</xdr:row>
      <xdr:rowOff>0</xdr:rowOff>
    </xdr:from>
    <xdr:ext cx="184731" cy="262572"/>
    <xdr:sp macro="" textlink="">
      <xdr:nvSpPr>
        <xdr:cNvPr id="7" name="TextBox 45">
          <a:extLst>
            <a:ext uri="{FF2B5EF4-FFF2-40B4-BE49-F238E27FC236}">
              <a16:creationId xmlns:a16="http://schemas.microsoft.com/office/drawing/2014/main" id="{D5877325-8FA4-4830-B3B9-EE7B6173778A}"/>
            </a:ext>
          </a:extLst>
        </xdr:cNvPr>
        <xdr:cNvSpPr txBox="1"/>
      </xdr:nvSpPr>
      <xdr:spPr>
        <a:xfrm>
          <a:off x="4133850" y="3143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762000</xdr:colOff>
      <xdr:row>9</xdr:row>
      <xdr:rowOff>209550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F578223-288D-49FC-AB6D-10C550855EE6}"/>
            </a:ext>
          </a:extLst>
        </xdr:cNvPr>
        <xdr:cNvSpPr txBox="1"/>
      </xdr:nvSpPr>
      <xdr:spPr>
        <a:xfrm>
          <a:off x="4019550" y="27813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4</xdr:col>
      <xdr:colOff>762000</xdr:colOff>
      <xdr:row>10</xdr:row>
      <xdr:rowOff>209550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2BFE07B-B238-41FE-92E9-B39CC32E22A4}"/>
            </a:ext>
          </a:extLst>
        </xdr:cNvPr>
        <xdr:cNvSpPr txBox="1"/>
      </xdr:nvSpPr>
      <xdr:spPr>
        <a:xfrm>
          <a:off x="4019550" y="30861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4</xdr:col>
      <xdr:colOff>762000</xdr:colOff>
      <xdr:row>11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BAC28E2C-2986-427B-99FD-2373264A4A2F}"/>
            </a:ext>
          </a:extLst>
        </xdr:cNvPr>
        <xdr:cNvSpPr txBox="1"/>
      </xdr:nvSpPr>
      <xdr:spPr>
        <a:xfrm>
          <a:off x="4019550" y="33909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4</xdr:col>
      <xdr:colOff>762000</xdr:colOff>
      <xdr:row>11</xdr:row>
      <xdr:rowOff>209550</xdr:rowOff>
    </xdr:from>
    <xdr:ext cx="184731" cy="262572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2AA9FDA1-B8E3-4197-AD6B-FD4248572ED8}"/>
            </a:ext>
          </a:extLst>
        </xdr:cNvPr>
        <xdr:cNvSpPr txBox="1"/>
      </xdr:nvSpPr>
      <xdr:spPr>
        <a:xfrm>
          <a:off x="4019550" y="37052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4</xdr:col>
      <xdr:colOff>762000</xdr:colOff>
      <xdr:row>9</xdr:row>
      <xdr:rowOff>209550</xdr:rowOff>
    </xdr:from>
    <xdr:ext cx="184731" cy="262572"/>
    <xdr:sp macro="" textlink="">
      <xdr:nvSpPr>
        <xdr:cNvPr id="7" name="TextBox 44">
          <a:extLst>
            <a:ext uri="{FF2B5EF4-FFF2-40B4-BE49-F238E27FC236}">
              <a16:creationId xmlns:a16="http://schemas.microsoft.com/office/drawing/2014/main" id="{BC421EBC-7B8D-4A49-9015-DB5CF6C86C1E}"/>
            </a:ext>
          </a:extLst>
        </xdr:cNvPr>
        <xdr:cNvSpPr txBox="1"/>
      </xdr:nvSpPr>
      <xdr:spPr>
        <a:xfrm>
          <a:off x="4019550" y="27813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4</xdr:col>
      <xdr:colOff>762000</xdr:colOff>
      <xdr:row>11</xdr:row>
      <xdr:rowOff>0</xdr:rowOff>
    </xdr:from>
    <xdr:ext cx="184731" cy="262572"/>
    <xdr:sp macro="" textlink="">
      <xdr:nvSpPr>
        <xdr:cNvPr id="8" name="TextBox 45">
          <a:extLst>
            <a:ext uri="{FF2B5EF4-FFF2-40B4-BE49-F238E27FC236}">
              <a16:creationId xmlns:a16="http://schemas.microsoft.com/office/drawing/2014/main" id="{862A3DF7-9B76-4E1A-9195-6765FF3D768F}"/>
            </a:ext>
          </a:extLst>
        </xdr:cNvPr>
        <xdr:cNvSpPr txBox="1"/>
      </xdr:nvSpPr>
      <xdr:spPr>
        <a:xfrm>
          <a:off x="4019550" y="33909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762000</xdr:colOff>
      <xdr:row>9</xdr:row>
      <xdr:rowOff>209550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AEBEF12-27CC-46AD-A3EE-CE090E523506}"/>
            </a:ext>
          </a:extLst>
        </xdr:cNvPr>
        <xdr:cNvSpPr txBox="1"/>
      </xdr:nvSpPr>
      <xdr:spPr>
        <a:xfrm>
          <a:off x="4200525" y="2676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4</xdr:col>
      <xdr:colOff>762000</xdr:colOff>
      <xdr:row>10</xdr:row>
      <xdr:rowOff>209550</xdr:rowOff>
    </xdr:from>
    <xdr:ext cx="184731" cy="262572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183FAF53-4694-41C4-B568-A378E4A8A325}"/>
            </a:ext>
          </a:extLst>
        </xdr:cNvPr>
        <xdr:cNvSpPr txBox="1"/>
      </xdr:nvSpPr>
      <xdr:spPr>
        <a:xfrm>
          <a:off x="4200525" y="29527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4</xdr:col>
      <xdr:colOff>762000</xdr:colOff>
      <xdr:row>11</xdr:row>
      <xdr:rowOff>0</xdr:rowOff>
    </xdr:from>
    <xdr:ext cx="184731" cy="262572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D6739A5-6AC7-4689-B132-3B04BF5BEF43}"/>
            </a:ext>
          </a:extLst>
        </xdr:cNvPr>
        <xdr:cNvSpPr txBox="1"/>
      </xdr:nvSpPr>
      <xdr:spPr>
        <a:xfrm>
          <a:off x="4200525" y="3019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4</xdr:col>
      <xdr:colOff>762000</xdr:colOff>
      <xdr:row>11</xdr:row>
      <xdr:rowOff>209550</xdr:rowOff>
    </xdr:from>
    <xdr:ext cx="184731" cy="262572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463D214-2519-4226-B2D2-58CFA0C8AA5A}"/>
            </a:ext>
          </a:extLst>
        </xdr:cNvPr>
        <xdr:cNvSpPr txBox="1"/>
      </xdr:nvSpPr>
      <xdr:spPr>
        <a:xfrm>
          <a:off x="4200525" y="322897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4</xdr:col>
      <xdr:colOff>762000</xdr:colOff>
      <xdr:row>9</xdr:row>
      <xdr:rowOff>209550</xdr:rowOff>
    </xdr:from>
    <xdr:ext cx="184731" cy="262572"/>
    <xdr:sp macro="" textlink="">
      <xdr:nvSpPr>
        <xdr:cNvPr id="6" name="TextBox 44">
          <a:extLst>
            <a:ext uri="{FF2B5EF4-FFF2-40B4-BE49-F238E27FC236}">
              <a16:creationId xmlns:a16="http://schemas.microsoft.com/office/drawing/2014/main" id="{8546B23C-C070-4F07-8597-122916755DC5}"/>
            </a:ext>
          </a:extLst>
        </xdr:cNvPr>
        <xdr:cNvSpPr txBox="1"/>
      </xdr:nvSpPr>
      <xdr:spPr>
        <a:xfrm>
          <a:off x="4200525" y="2676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4</xdr:col>
      <xdr:colOff>762000</xdr:colOff>
      <xdr:row>11</xdr:row>
      <xdr:rowOff>0</xdr:rowOff>
    </xdr:from>
    <xdr:ext cx="184731" cy="262572"/>
    <xdr:sp macro="" textlink="">
      <xdr:nvSpPr>
        <xdr:cNvPr id="7" name="TextBox 45">
          <a:extLst>
            <a:ext uri="{FF2B5EF4-FFF2-40B4-BE49-F238E27FC236}">
              <a16:creationId xmlns:a16="http://schemas.microsoft.com/office/drawing/2014/main" id="{59244D1F-7A54-4DEF-8C45-3C7DC89CEDA0}"/>
            </a:ext>
          </a:extLst>
        </xdr:cNvPr>
        <xdr:cNvSpPr txBox="1"/>
      </xdr:nvSpPr>
      <xdr:spPr>
        <a:xfrm>
          <a:off x="4200525" y="3019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th-TH" sz="1100"/>
        </a:p>
      </xdr:txBody>
    </xdr:sp>
    <xdr:clientData/>
  </xdr:one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2"/>
  <sheetViews>
    <sheetView view="pageBreakPreview" topLeftCell="A7" zoomScaleNormal="100" zoomScaleSheetLayoutView="100" workbookViewId="0">
      <selection activeCell="C21" sqref="C21"/>
    </sheetView>
  </sheetViews>
  <sheetFormatPr defaultRowHeight="12.75"/>
  <cols>
    <col min="1" max="1" width="7.85546875" style="145" customWidth="1"/>
    <col min="2" max="2" width="78.7109375" style="145" customWidth="1"/>
    <col min="3" max="3" width="9.140625" style="145" customWidth="1"/>
    <col min="4" max="4" width="14.85546875" style="845" customWidth="1"/>
    <col min="5" max="5" width="25.140625" style="145" customWidth="1"/>
    <col min="6" max="256" width="9.140625" style="145"/>
    <col min="257" max="257" width="7.85546875" style="145" customWidth="1"/>
    <col min="258" max="258" width="76.28515625" style="145" customWidth="1"/>
    <col min="259" max="259" width="13.42578125" style="145" customWidth="1"/>
    <col min="260" max="260" width="17" style="145" customWidth="1"/>
    <col min="261" max="261" width="14.7109375" style="145" customWidth="1"/>
    <col min="262" max="512" width="9.140625" style="145"/>
    <col min="513" max="513" width="7.85546875" style="145" customWidth="1"/>
    <col min="514" max="514" width="76.28515625" style="145" customWidth="1"/>
    <col min="515" max="515" width="13.42578125" style="145" customWidth="1"/>
    <col min="516" max="516" width="17" style="145" customWidth="1"/>
    <col min="517" max="517" width="14.7109375" style="145" customWidth="1"/>
    <col min="518" max="768" width="9.140625" style="145"/>
    <col min="769" max="769" width="7.85546875" style="145" customWidth="1"/>
    <col min="770" max="770" width="76.28515625" style="145" customWidth="1"/>
    <col min="771" max="771" width="13.42578125" style="145" customWidth="1"/>
    <col min="772" max="772" width="17" style="145" customWidth="1"/>
    <col min="773" max="773" width="14.7109375" style="145" customWidth="1"/>
    <col min="774" max="1024" width="9.140625" style="145"/>
    <col min="1025" max="1025" width="7.85546875" style="145" customWidth="1"/>
    <col min="1026" max="1026" width="76.28515625" style="145" customWidth="1"/>
    <col min="1027" max="1027" width="13.42578125" style="145" customWidth="1"/>
    <col min="1028" max="1028" width="17" style="145" customWidth="1"/>
    <col min="1029" max="1029" width="14.7109375" style="145" customWidth="1"/>
    <col min="1030" max="1280" width="9.140625" style="145"/>
    <col min="1281" max="1281" width="7.85546875" style="145" customWidth="1"/>
    <col min="1282" max="1282" width="76.28515625" style="145" customWidth="1"/>
    <col min="1283" max="1283" width="13.42578125" style="145" customWidth="1"/>
    <col min="1284" max="1284" width="17" style="145" customWidth="1"/>
    <col min="1285" max="1285" width="14.7109375" style="145" customWidth="1"/>
    <col min="1286" max="1536" width="9.140625" style="145"/>
    <col min="1537" max="1537" width="7.85546875" style="145" customWidth="1"/>
    <col min="1538" max="1538" width="76.28515625" style="145" customWidth="1"/>
    <col min="1539" max="1539" width="13.42578125" style="145" customWidth="1"/>
    <col min="1540" max="1540" width="17" style="145" customWidth="1"/>
    <col min="1541" max="1541" width="14.7109375" style="145" customWidth="1"/>
    <col min="1542" max="1792" width="9.140625" style="145"/>
    <col min="1793" max="1793" width="7.85546875" style="145" customWidth="1"/>
    <col min="1794" max="1794" width="76.28515625" style="145" customWidth="1"/>
    <col min="1795" max="1795" width="13.42578125" style="145" customWidth="1"/>
    <col min="1796" max="1796" width="17" style="145" customWidth="1"/>
    <col min="1797" max="1797" width="14.7109375" style="145" customWidth="1"/>
    <col min="1798" max="2048" width="9.140625" style="145"/>
    <col min="2049" max="2049" width="7.85546875" style="145" customWidth="1"/>
    <col min="2050" max="2050" width="76.28515625" style="145" customWidth="1"/>
    <col min="2051" max="2051" width="13.42578125" style="145" customWidth="1"/>
    <col min="2052" max="2052" width="17" style="145" customWidth="1"/>
    <col min="2053" max="2053" width="14.7109375" style="145" customWidth="1"/>
    <col min="2054" max="2304" width="9.140625" style="145"/>
    <col min="2305" max="2305" width="7.85546875" style="145" customWidth="1"/>
    <col min="2306" max="2306" width="76.28515625" style="145" customWidth="1"/>
    <col min="2307" max="2307" width="13.42578125" style="145" customWidth="1"/>
    <col min="2308" max="2308" width="17" style="145" customWidth="1"/>
    <col min="2309" max="2309" width="14.7109375" style="145" customWidth="1"/>
    <col min="2310" max="2560" width="9.140625" style="145"/>
    <col min="2561" max="2561" width="7.85546875" style="145" customWidth="1"/>
    <col min="2562" max="2562" width="76.28515625" style="145" customWidth="1"/>
    <col min="2563" max="2563" width="13.42578125" style="145" customWidth="1"/>
    <col min="2564" max="2564" width="17" style="145" customWidth="1"/>
    <col min="2565" max="2565" width="14.7109375" style="145" customWidth="1"/>
    <col min="2566" max="2816" width="9.140625" style="145"/>
    <col min="2817" max="2817" width="7.85546875" style="145" customWidth="1"/>
    <col min="2818" max="2818" width="76.28515625" style="145" customWidth="1"/>
    <col min="2819" max="2819" width="13.42578125" style="145" customWidth="1"/>
    <col min="2820" max="2820" width="17" style="145" customWidth="1"/>
    <col min="2821" max="2821" width="14.7109375" style="145" customWidth="1"/>
    <col min="2822" max="3072" width="9.140625" style="145"/>
    <col min="3073" max="3073" width="7.85546875" style="145" customWidth="1"/>
    <col min="3074" max="3074" width="76.28515625" style="145" customWidth="1"/>
    <col min="3075" max="3075" width="13.42578125" style="145" customWidth="1"/>
    <col min="3076" max="3076" width="17" style="145" customWidth="1"/>
    <col min="3077" max="3077" width="14.7109375" style="145" customWidth="1"/>
    <col min="3078" max="3328" width="9.140625" style="145"/>
    <col min="3329" max="3329" width="7.85546875" style="145" customWidth="1"/>
    <col min="3330" max="3330" width="76.28515625" style="145" customWidth="1"/>
    <col min="3331" max="3331" width="13.42578125" style="145" customWidth="1"/>
    <col min="3332" max="3332" width="17" style="145" customWidth="1"/>
    <col min="3333" max="3333" width="14.7109375" style="145" customWidth="1"/>
    <col min="3334" max="3584" width="9.140625" style="145"/>
    <col min="3585" max="3585" width="7.85546875" style="145" customWidth="1"/>
    <col min="3586" max="3586" width="76.28515625" style="145" customWidth="1"/>
    <col min="3587" max="3587" width="13.42578125" style="145" customWidth="1"/>
    <col min="3588" max="3588" width="17" style="145" customWidth="1"/>
    <col min="3589" max="3589" width="14.7109375" style="145" customWidth="1"/>
    <col min="3590" max="3840" width="9.140625" style="145"/>
    <col min="3841" max="3841" width="7.85546875" style="145" customWidth="1"/>
    <col min="3842" max="3842" width="76.28515625" style="145" customWidth="1"/>
    <col min="3843" max="3843" width="13.42578125" style="145" customWidth="1"/>
    <col min="3844" max="3844" width="17" style="145" customWidth="1"/>
    <col min="3845" max="3845" width="14.7109375" style="145" customWidth="1"/>
    <col min="3846" max="4096" width="9.140625" style="145"/>
    <col min="4097" max="4097" width="7.85546875" style="145" customWidth="1"/>
    <col min="4098" max="4098" width="76.28515625" style="145" customWidth="1"/>
    <col min="4099" max="4099" width="13.42578125" style="145" customWidth="1"/>
    <col min="4100" max="4100" width="17" style="145" customWidth="1"/>
    <col min="4101" max="4101" width="14.7109375" style="145" customWidth="1"/>
    <col min="4102" max="4352" width="9.140625" style="145"/>
    <col min="4353" max="4353" width="7.85546875" style="145" customWidth="1"/>
    <col min="4354" max="4354" width="76.28515625" style="145" customWidth="1"/>
    <col min="4355" max="4355" width="13.42578125" style="145" customWidth="1"/>
    <col min="4356" max="4356" width="17" style="145" customWidth="1"/>
    <col min="4357" max="4357" width="14.7109375" style="145" customWidth="1"/>
    <col min="4358" max="4608" width="9.140625" style="145"/>
    <col min="4609" max="4609" width="7.85546875" style="145" customWidth="1"/>
    <col min="4610" max="4610" width="76.28515625" style="145" customWidth="1"/>
    <col min="4611" max="4611" width="13.42578125" style="145" customWidth="1"/>
    <col min="4612" max="4612" width="17" style="145" customWidth="1"/>
    <col min="4613" max="4613" width="14.7109375" style="145" customWidth="1"/>
    <col min="4614" max="4864" width="9.140625" style="145"/>
    <col min="4865" max="4865" width="7.85546875" style="145" customWidth="1"/>
    <col min="4866" max="4866" width="76.28515625" style="145" customWidth="1"/>
    <col min="4867" max="4867" width="13.42578125" style="145" customWidth="1"/>
    <col min="4868" max="4868" width="17" style="145" customWidth="1"/>
    <col min="4869" max="4869" width="14.7109375" style="145" customWidth="1"/>
    <col min="4870" max="5120" width="9.140625" style="145"/>
    <col min="5121" max="5121" width="7.85546875" style="145" customWidth="1"/>
    <col min="5122" max="5122" width="76.28515625" style="145" customWidth="1"/>
    <col min="5123" max="5123" width="13.42578125" style="145" customWidth="1"/>
    <col min="5124" max="5124" width="17" style="145" customWidth="1"/>
    <col min="5125" max="5125" width="14.7109375" style="145" customWidth="1"/>
    <col min="5126" max="5376" width="9.140625" style="145"/>
    <col min="5377" max="5377" width="7.85546875" style="145" customWidth="1"/>
    <col min="5378" max="5378" width="76.28515625" style="145" customWidth="1"/>
    <col min="5379" max="5379" width="13.42578125" style="145" customWidth="1"/>
    <col min="5380" max="5380" width="17" style="145" customWidth="1"/>
    <col min="5381" max="5381" width="14.7109375" style="145" customWidth="1"/>
    <col min="5382" max="5632" width="9.140625" style="145"/>
    <col min="5633" max="5633" width="7.85546875" style="145" customWidth="1"/>
    <col min="5634" max="5634" width="76.28515625" style="145" customWidth="1"/>
    <col min="5635" max="5635" width="13.42578125" style="145" customWidth="1"/>
    <col min="5636" max="5636" width="17" style="145" customWidth="1"/>
    <col min="5637" max="5637" width="14.7109375" style="145" customWidth="1"/>
    <col min="5638" max="5888" width="9.140625" style="145"/>
    <col min="5889" max="5889" width="7.85546875" style="145" customWidth="1"/>
    <col min="5890" max="5890" width="76.28515625" style="145" customWidth="1"/>
    <col min="5891" max="5891" width="13.42578125" style="145" customWidth="1"/>
    <col min="5892" max="5892" width="17" style="145" customWidth="1"/>
    <col min="5893" max="5893" width="14.7109375" style="145" customWidth="1"/>
    <col min="5894" max="6144" width="9.140625" style="145"/>
    <col min="6145" max="6145" width="7.85546875" style="145" customWidth="1"/>
    <col min="6146" max="6146" width="76.28515625" style="145" customWidth="1"/>
    <col min="6147" max="6147" width="13.42578125" style="145" customWidth="1"/>
    <col min="6148" max="6148" width="17" style="145" customWidth="1"/>
    <col min="6149" max="6149" width="14.7109375" style="145" customWidth="1"/>
    <col min="6150" max="6400" width="9.140625" style="145"/>
    <col min="6401" max="6401" width="7.85546875" style="145" customWidth="1"/>
    <col min="6402" max="6402" width="76.28515625" style="145" customWidth="1"/>
    <col min="6403" max="6403" width="13.42578125" style="145" customWidth="1"/>
    <col min="6404" max="6404" width="17" style="145" customWidth="1"/>
    <col min="6405" max="6405" width="14.7109375" style="145" customWidth="1"/>
    <col min="6406" max="6656" width="9.140625" style="145"/>
    <col min="6657" max="6657" width="7.85546875" style="145" customWidth="1"/>
    <col min="6658" max="6658" width="76.28515625" style="145" customWidth="1"/>
    <col min="6659" max="6659" width="13.42578125" style="145" customWidth="1"/>
    <col min="6660" max="6660" width="17" style="145" customWidth="1"/>
    <col min="6661" max="6661" width="14.7109375" style="145" customWidth="1"/>
    <col min="6662" max="6912" width="9.140625" style="145"/>
    <col min="6913" max="6913" width="7.85546875" style="145" customWidth="1"/>
    <col min="6914" max="6914" width="76.28515625" style="145" customWidth="1"/>
    <col min="6915" max="6915" width="13.42578125" style="145" customWidth="1"/>
    <col min="6916" max="6916" width="17" style="145" customWidth="1"/>
    <col min="6917" max="6917" width="14.7109375" style="145" customWidth="1"/>
    <col min="6918" max="7168" width="9.140625" style="145"/>
    <col min="7169" max="7169" width="7.85546875" style="145" customWidth="1"/>
    <col min="7170" max="7170" width="76.28515625" style="145" customWidth="1"/>
    <col min="7171" max="7171" width="13.42578125" style="145" customWidth="1"/>
    <col min="7172" max="7172" width="17" style="145" customWidth="1"/>
    <col min="7173" max="7173" width="14.7109375" style="145" customWidth="1"/>
    <col min="7174" max="7424" width="9.140625" style="145"/>
    <col min="7425" max="7425" width="7.85546875" style="145" customWidth="1"/>
    <col min="7426" max="7426" width="76.28515625" style="145" customWidth="1"/>
    <col min="7427" max="7427" width="13.42578125" style="145" customWidth="1"/>
    <col min="7428" max="7428" width="17" style="145" customWidth="1"/>
    <col min="7429" max="7429" width="14.7109375" style="145" customWidth="1"/>
    <col min="7430" max="7680" width="9.140625" style="145"/>
    <col min="7681" max="7681" width="7.85546875" style="145" customWidth="1"/>
    <col min="7682" max="7682" width="76.28515625" style="145" customWidth="1"/>
    <col min="7683" max="7683" width="13.42578125" style="145" customWidth="1"/>
    <col min="7684" max="7684" width="17" style="145" customWidth="1"/>
    <col min="7685" max="7685" width="14.7109375" style="145" customWidth="1"/>
    <col min="7686" max="7936" width="9.140625" style="145"/>
    <col min="7937" max="7937" width="7.85546875" style="145" customWidth="1"/>
    <col min="7938" max="7938" width="76.28515625" style="145" customWidth="1"/>
    <col min="7939" max="7939" width="13.42578125" style="145" customWidth="1"/>
    <col min="7940" max="7940" width="17" style="145" customWidth="1"/>
    <col min="7941" max="7941" width="14.7109375" style="145" customWidth="1"/>
    <col min="7942" max="8192" width="9.140625" style="145"/>
    <col min="8193" max="8193" width="7.85546875" style="145" customWidth="1"/>
    <col min="8194" max="8194" width="76.28515625" style="145" customWidth="1"/>
    <col min="8195" max="8195" width="13.42578125" style="145" customWidth="1"/>
    <col min="8196" max="8196" width="17" style="145" customWidth="1"/>
    <col min="8197" max="8197" width="14.7109375" style="145" customWidth="1"/>
    <col min="8198" max="8448" width="9.140625" style="145"/>
    <col min="8449" max="8449" width="7.85546875" style="145" customWidth="1"/>
    <col min="8450" max="8450" width="76.28515625" style="145" customWidth="1"/>
    <col min="8451" max="8451" width="13.42578125" style="145" customWidth="1"/>
    <col min="8452" max="8452" width="17" style="145" customWidth="1"/>
    <col min="8453" max="8453" width="14.7109375" style="145" customWidth="1"/>
    <col min="8454" max="8704" width="9.140625" style="145"/>
    <col min="8705" max="8705" width="7.85546875" style="145" customWidth="1"/>
    <col min="8706" max="8706" width="76.28515625" style="145" customWidth="1"/>
    <col min="8707" max="8707" width="13.42578125" style="145" customWidth="1"/>
    <col min="8708" max="8708" width="17" style="145" customWidth="1"/>
    <col min="8709" max="8709" width="14.7109375" style="145" customWidth="1"/>
    <col min="8710" max="8960" width="9.140625" style="145"/>
    <col min="8961" max="8961" width="7.85546875" style="145" customWidth="1"/>
    <col min="8962" max="8962" width="76.28515625" style="145" customWidth="1"/>
    <col min="8963" max="8963" width="13.42578125" style="145" customWidth="1"/>
    <col min="8964" max="8964" width="17" style="145" customWidth="1"/>
    <col min="8965" max="8965" width="14.7109375" style="145" customWidth="1"/>
    <col min="8966" max="9216" width="9.140625" style="145"/>
    <col min="9217" max="9217" width="7.85546875" style="145" customWidth="1"/>
    <col min="9218" max="9218" width="76.28515625" style="145" customWidth="1"/>
    <col min="9219" max="9219" width="13.42578125" style="145" customWidth="1"/>
    <col min="9220" max="9220" width="17" style="145" customWidth="1"/>
    <col min="9221" max="9221" width="14.7109375" style="145" customWidth="1"/>
    <col min="9222" max="9472" width="9.140625" style="145"/>
    <col min="9473" max="9473" width="7.85546875" style="145" customWidth="1"/>
    <col min="9474" max="9474" width="76.28515625" style="145" customWidth="1"/>
    <col min="9475" max="9475" width="13.42578125" style="145" customWidth="1"/>
    <col min="9476" max="9476" width="17" style="145" customWidth="1"/>
    <col min="9477" max="9477" width="14.7109375" style="145" customWidth="1"/>
    <col min="9478" max="9728" width="9.140625" style="145"/>
    <col min="9729" max="9729" width="7.85546875" style="145" customWidth="1"/>
    <col min="9730" max="9730" width="76.28515625" style="145" customWidth="1"/>
    <col min="9731" max="9731" width="13.42578125" style="145" customWidth="1"/>
    <col min="9732" max="9732" width="17" style="145" customWidth="1"/>
    <col min="9733" max="9733" width="14.7109375" style="145" customWidth="1"/>
    <col min="9734" max="9984" width="9.140625" style="145"/>
    <col min="9985" max="9985" width="7.85546875" style="145" customWidth="1"/>
    <col min="9986" max="9986" width="76.28515625" style="145" customWidth="1"/>
    <col min="9987" max="9987" width="13.42578125" style="145" customWidth="1"/>
    <col min="9988" max="9988" width="17" style="145" customWidth="1"/>
    <col min="9989" max="9989" width="14.7109375" style="145" customWidth="1"/>
    <col min="9990" max="10240" width="9.140625" style="145"/>
    <col min="10241" max="10241" width="7.85546875" style="145" customWidth="1"/>
    <col min="10242" max="10242" width="76.28515625" style="145" customWidth="1"/>
    <col min="10243" max="10243" width="13.42578125" style="145" customWidth="1"/>
    <col min="10244" max="10244" width="17" style="145" customWidth="1"/>
    <col min="10245" max="10245" width="14.7109375" style="145" customWidth="1"/>
    <col min="10246" max="10496" width="9.140625" style="145"/>
    <col min="10497" max="10497" width="7.85546875" style="145" customWidth="1"/>
    <col min="10498" max="10498" width="76.28515625" style="145" customWidth="1"/>
    <col min="10499" max="10499" width="13.42578125" style="145" customWidth="1"/>
    <col min="10500" max="10500" width="17" style="145" customWidth="1"/>
    <col min="10501" max="10501" width="14.7109375" style="145" customWidth="1"/>
    <col min="10502" max="10752" width="9.140625" style="145"/>
    <col min="10753" max="10753" width="7.85546875" style="145" customWidth="1"/>
    <col min="10754" max="10754" width="76.28515625" style="145" customWidth="1"/>
    <col min="10755" max="10755" width="13.42578125" style="145" customWidth="1"/>
    <col min="10756" max="10756" width="17" style="145" customWidth="1"/>
    <col min="10757" max="10757" width="14.7109375" style="145" customWidth="1"/>
    <col min="10758" max="11008" width="9.140625" style="145"/>
    <col min="11009" max="11009" width="7.85546875" style="145" customWidth="1"/>
    <col min="11010" max="11010" width="76.28515625" style="145" customWidth="1"/>
    <col min="11011" max="11011" width="13.42578125" style="145" customWidth="1"/>
    <col min="11012" max="11012" width="17" style="145" customWidth="1"/>
    <col min="11013" max="11013" width="14.7109375" style="145" customWidth="1"/>
    <col min="11014" max="11264" width="9.140625" style="145"/>
    <col min="11265" max="11265" width="7.85546875" style="145" customWidth="1"/>
    <col min="11266" max="11266" width="76.28515625" style="145" customWidth="1"/>
    <col min="11267" max="11267" width="13.42578125" style="145" customWidth="1"/>
    <col min="11268" max="11268" width="17" style="145" customWidth="1"/>
    <col min="11269" max="11269" width="14.7109375" style="145" customWidth="1"/>
    <col min="11270" max="11520" width="9.140625" style="145"/>
    <col min="11521" max="11521" width="7.85546875" style="145" customWidth="1"/>
    <col min="11522" max="11522" width="76.28515625" style="145" customWidth="1"/>
    <col min="11523" max="11523" width="13.42578125" style="145" customWidth="1"/>
    <col min="11524" max="11524" width="17" style="145" customWidth="1"/>
    <col min="11525" max="11525" width="14.7109375" style="145" customWidth="1"/>
    <col min="11526" max="11776" width="9.140625" style="145"/>
    <col min="11777" max="11777" width="7.85546875" style="145" customWidth="1"/>
    <col min="11778" max="11778" width="76.28515625" style="145" customWidth="1"/>
    <col min="11779" max="11779" width="13.42578125" style="145" customWidth="1"/>
    <col min="11780" max="11780" width="17" style="145" customWidth="1"/>
    <col min="11781" max="11781" width="14.7109375" style="145" customWidth="1"/>
    <col min="11782" max="12032" width="9.140625" style="145"/>
    <col min="12033" max="12033" width="7.85546875" style="145" customWidth="1"/>
    <col min="12034" max="12034" width="76.28515625" style="145" customWidth="1"/>
    <col min="12035" max="12035" width="13.42578125" style="145" customWidth="1"/>
    <col min="12036" max="12036" width="17" style="145" customWidth="1"/>
    <col min="12037" max="12037" width="14.7109375" style="145" customWidth="1"/>
    <col min="12038" max="12288" width="9.140625" style="145"/>
    <col min="12289" max="12289" width="7.85546875" style="145" customWidth="1"/>
    <col min="12290" max="12290" width="76.28515625" style="145" customWidth="1"/>
    <col min="12291" max="12291" width="13.42578125" style="145" customWidth="1"/>
    <col min="12292" max="12292" width="17" style="145" customWidth="1"/>
    <col min="12293" max="12293" width="14.7109375" style="145" customWidth="1"/>
    <col min="12294" max="12544" width="9.140625" style="145"/>
    <col min="12545" max="12545" width="7.85546875" style="145" customWidth="1"/>
    <col min="12546" max="12546" width="76.28515625" style="145" customWidth="1"/>
    <col min="12547" max="12547" width="13.42578125" style="145" customWidth="1"/>
    <col min="12548" max="12548" width="17" style="145" customWidth="1"/>
    <col min="12549" max="12549" width="14.7109375" style="145" customWidth="1"/>
    <col min="12550" max="12800" width="9.140625" style="145"/>
    <col min="12801" max="12801" width="7.85546875" style="145" customWidth="1"/>
    <col min="12802" max="12802" width="76.28515625" style="145" customWidth="1"/>
    <col min="12803" max="12803" width="13.42578125" style="145" customWidth="1"/>
    <col min="12804" max="12804" width="17" style="145" customWidth="1"/>
    <col min="12805" max="12805" width="14.7109375" style="145" customWidth="1"/>
    <col min="12806" max="13056" width="9.140625" style="145"/>
    <col min="13057" max="13057" width="7.85546875" style="145" customWidth="1"/>
    <col min="13058" max="13058" width="76.28515625" style="145" customWidth="1"/>
    <col min="13059" max="13059" width="13.42578125" style="145" customWidth="1"/>
    <col min="13060" max="13060" width="17" style="145" customWidth="1"/>
    <col min="13061" max="13061" width="14.7109375" style="145" customWidth="1"/>
    <col min="13062" max="13312" width="9.140625" style="145"/>
    <col min="13313" max="13313" width="7.85546875" style="145" customWidth="1"/>
    <col min="13314" max="13314" width="76.28515625" style="145" customWidth="1"/>
    <col min="13315" max="13315" width="13.42578125" style="145" customWidth="1"/>
    <col min="13316" max="13316" width="17" style="145" customWidth="1"/>
    <col min="13317" max="13317" width="14.7109375" style="145" customWidth="1"/>
    <col min="13318" max="13568" width="9.140625" style="145"/>
    <col min="13569" max="13569" width="7.85546875" style="145" customWidth="1"/>
    <col min="13570" max="13570" width="76.28515625" style="145" customWidth="1"/>
    <col min="13571" max="13571" width="13.42578125" style="145" customWidth="1"/>
    <col min="13572" max="13572" width="17" style="145" customWidth="1"/>
    <col min="13573" max="13573" width="14.7109375" style="145" customWidth="1"/>
    <col min="13574" max="13824" width="9.140625" style="145"/>
    <col min="13825" max="13825" width="7.85546875" style="145" customWidth="1"/>
    <col min="13826" max="13826" width="76.28515625" style="145" customWidth="1"/>
    <col min="13827" max="13827" width="13.42578125" style="145" customWidth="1"/>
    <col min="13828" max="13828" width="17" style="145" customWidth="1"/>
    <col min="13829" max="13829" width="14.7109375" style="145" customWidth="1"/>
    <col min="13830" max="14080" width="9.140625" style="145"/>
    <col min="14081" max="14081" width="7.85546875" style="145" customWidth="1"/>
    <col min="14082" max="14082" width="76.28515625" style="145" customWidth="1"/>
    <col min="14083" max="14083" width="13.42578125" style="145" customWidth="1"/>
    <col min="14084" max="14084" width="17" style="145" customWidth="1"/>
    <col min="14085" max="14085" width="14.7109375" style="145" customWidth="1"/>
    <col min="14086" max="14336" width="9.140625" style="145"/>
    <col min="14337" max="14337" width="7.85546875" style="145" customWidth="1"/>
    <col min="14338" max="14338" width="76.28515625" style="145" customWidth="1"/>
    <col min="14339" max="14339" width="13.42578125" style="145" customWidth="1"/>
    <col min="14340" max="14340" width="17" style="145" customWidth="1"/>
    <col min="14341" max="14341" width="14.7109375" style="145" customWidth="1"/>
    <col min="14342" max="14592" width="9.140625" style="145"/>
    <col min="14593" max="14593" width="7.85546875" style="145" customWidth="1"/>
    <col min="14594" max="14594" width="76.28515625" style="145" customWidth="1"/>
    <col min="14595" max="14595" width="13.42578125" style="145" customWidth="1"/>
    <col min="14596" max="14596" width="17" style="145" customWidth="1"/>
    <col min="14597" max="14597" width="14.7109375" style="145" customWidth="1"/>
    <col min="14598" max="14848" width="9.140625" style="145"/>
    <col min="14849" max="14849" width="7.85546875" style="145" customWidth="1"/>
    <col min="14850" max="14850" width="76.28515625" style="145" customWidth="1"/>
    <col min="14851" max="14851" width="13.42578125" style="145" customWidth="1"/>
    <col min="14852" max="14852" width="17" style="145" customWidth="1"/>
    <col min="14853" max="14853" width="14.7109375" style="145" customWidth="1"/>
    <col min="14854" max="15104" width="9.140625" style="145"/>
    <col min="15105" max="15105" width="7.85546875" style="145" customWidth="1"/>
    <col min="15106" max="15106" width="76.28515625" style="145" customWidth="1"/>
    <col min="15107" max="15107" width="13.42578125" style="145" customWidth="1"/>
    <col min="15108" max="15108" width="17" style="145" customWidth="1"/>
    <col min="15109" max="15109" width="14.7109375" style="145" customWidth="1"/>
    <col min="15110" max="15360" width="9.140625" style="145"/>
    <col min="15361" max="15361" width="7.85546875" style="145" customWidth="1"/>
    <col min="15362" max="15362" width="76.28515625" style="145" customWidth="1"/>
    <col min="15363" max="15363" width="13.42578125" style="145" customWidth="1"/>
    <col min="15364" max="15364" width="17" style="145" customWidth="1"/>
    <col min="15365" max="15365" width="14.7109375" style="145" customWidth="1"/>
    <col min="15366" max="15616" width="9.140625" style="145"/>
    <col min="15617" max="15617" width="7.85546875" style="145" customWidth="1"/>
    <col min="15618" max="15618" width="76.28515625" style="145" customWidth="1"/>
    <col min="15619" max="15619" width="13.42578125" style="145" customWidth="1"/>
    <col min="15620" max="15620" width="17" style="145" customWidth="1"/>
    <col min="15621" max="15621" width="14.7109375" style="145" customWidth="1"/>
    <col min="15622" max="15872" width="9.140625" style="145"/>
    <col min="15873" max="15873" width="7.85546875" style="145" customWidth="1"/>
    <col min="15874" max="15874" width="76.28515625" style="145" customWidth="1"/>
    <col min="15875" max="15875" width="13.42578125" style="145" customWidth="1"/>
    <col min="15876" max="15876" width="17" style="145" customWidth="1"/>
    <col min="15877" max="15877" width="14.7109375" style="145" customWidth="1"/>
    <col min="15878" max="16128" width="9.140625" style="145"/>
    <col min="16129" max="16129" width="7.85546875" style="145" customWidth="1"/>
    <col min="16130" max="16130" width="76.28515625" style="145" customWidth="1"/>
    <col min="16131" max="16131" width="13.42578125" style="145" customWidth="1"/>
    <col min="16132" max="16132" width="17" style="145" customWidth="1"/>
    <col min="16133" max="16133" width="14.7109375" style="145" customWidth="1"/>
    <col min="16134" max="16384" width="9.140625" style="145"/>
  </cols>
  <sheetData>
    <row r="1" spans="1:5" ht="19.5" customHeight="1" thickBot="1">
      <c r="A1" s="875" t="s">
        <v>164</v>
      </c>
      <c r="B1" s="875"/>
      <c r="C1" s="875"/>
      <c r="D1" s="875"/>
      <c r="E1" s="851"/>
    </row>
    <row r="2" spans="1:5" ht="21" customHeight="1" thickBot="1">
      <c r="A2" s="874" t="s">
        <v>69</v>
      </c>
      <c r="B2" s="874" t="s">
        <v>57</v>
      </c>
      <c r="C2" s="874" t="s">
        <v>58</v>
      </c>
      <c r="D2" s="876" t="s">
        <v>59</v>
      </c>
      <c r="E2" s="874" t="s">
        <v>60</v>
      </c>
    </row>
    <row r="3" spans="1:5" ht="21" customHeight="1" thickBot="1">
      <c r="A3" s="874"/>
      <c r="B3" s="874"/>
      <c r="C3" s="874"/>
      <c r="D3" s="876"/>
      <c r="E3" s="874"/>
    </row>
    <row r="4" spans="1:5" ht="24.75" thickBot="1">
      <c r="A4" s="133">
        <v>1</v>
      </c>
      <c r="B4" s="140" t="s">
        <v>61</v>
      </c>
      <c r="C4" s="132"/>
      <c r="D4" s="135"/>
      <c r="E4" s="137" t="s">
        <v>62</v>
      </c>
    </row>
    <row r="5" spans="1:5" ht="24.75" thickBot="1">
      <c r="A5" s="133"/>
      <c r="B5" s="131" t="s">
        <v>392</v>
      </c>
      <c r="C5" s="131"/>
      <c r="D5" s="842">
        <v>36100</v>
      </c>
      <c r="E5" s="131" t="s">
        <v>573</v>
      </c>
    </row>
    <row r="6" spans="1:5" ht="24.75" thickBot="1">
      <c r="A6" s="133"/>
      <c r="B6" s="131" t="s">
        <v>391</v>
      </c>
      <c r="C6" s="131"/>
      <c r="D6" s="842"/>
      <c r="E6" s="137"/>
    </row>
    <row r="7" spans="1:5" ht="24.75" thickBot="1">
      <c r="A7" s="133"/>
      <c r="B7" s="342" t="s">
        <v>991</v>
      </c>
      <c r="C7" s="147"/>
      <c r="D7" s="844">
        <v>16000</v>
      </c>
      <c r="E7" s="131" t="s">
        <v>1027</v>
      </c>
    </row>
    <row r="8" spans="1:5" ht="24.75" thickBot="1">
      <c r="A8" s="133"/>
      <c r="B8" s="343" t="s">
        <v>996</v>
      </c>
      <c r="C8" s="338"/>
      <c r="D8" s="852">
        <v>108550</v>
      </c>
      <c r="E8" s="131" t="s">
        <v>1028</v>
      </c>
    </row>
    <row r="9" spans="1:5" ht="24.75" thickBot="1">
      <c r="A9" s="133"/>
      <c r="B9" s="133" t="s">
        <v>63</v>
      </c>
      <c r="C9" s="139">
        <v>3</v>
      </c>
      <c r="D9" s="139">
        <f>SUM(D5:D8)</f>
        <v>160650</v>
      </c>
      <c r="E9" s="131"/>
    </row>
    <row r="10" spans="1:5" ht="24.75" thickBot="1">
      <c r="A10" s="133">
        <v>2</v>
      </c>
      <c r="B10" s="140" t="s">
        <v>64</v>
      </c>
      <c r="C10" s="135"/>
      <c r="D10" s="135"/>
      <c r="E10" s="131"/>
    </row>
    <row r="11" spans="1:5" ht="24.75" thickBot="1">
      <c r="A11" s="133"/>
      <c r="B11" s="131" t="s">
        <v>1014</v>
      </c>
      <c r="C11" s="131"/>
      <c r="D11" s="842">
        <v>10500</v>
      </c>
      <c r="E11" s="131" t="s">
        <v>124</v>
      </c>
    </row>
    <row r="12" spans="1:5" ht="24.75" thickBot="1">
      <c r="A12" s="133"/>
      <c r="B12" s="131" t="s">
        <v>1015</v>
      </c>
      <c r="C12" s="135"/>
      <c r="D12" s="135">
        <v>4000</v>
      </c>
      <c r="E12" s="131" t="s">
        <v>125</v>
      </c>
    </row>
    <row r="13" spans="1:5" ht="24.75" thickBot="1">
      <c r="A13" s="133"/>
      <c r="B13" s="131" t="s">
        <v>1016</v>
      </c>
      <c r="C13" s="135"/>
      <c r="D13" s="135">
        <v>4000</v>
      </c>
      <c r="E13" s="131" t="s">
        <v>145</v>
      </c>
    </row>
    <row r="14" spans="1:5" ht="24.75" thickBot="1">
      <c r="A14" s="133"/>
      <c r="B14" s="138" t="s">
        <v>1017</v>
      </c>
      <c r="C14" s="136"/>
      <c r="D14" s="135">
        <v>825400</v>
      </c>
      <c r="E14" s="131" t="s">
        <v>126</v>
      </c>
    </row>
    <row r="15" spans="1:5" ht="24.75" thickBot="1">
      <c r="A15" s="132"/>
      <c r="B15" s="131" t="s">
        <v>1022</v>
      </c>
      <c r="C15" s="131"/>
      <c r="D15" s="135">
        <v>87400</v>
      </c>
      <c r="E15" s="131" t="s">
        <v>1029</v>
      </c>
    </row>
    <row r="16" spans="1:5" ht="24.75" thickBot="1">
      <c r="A16" s="132"/>
      <c r="B16" s="131" t="s">
        <v>1019</v>
      </c>
      <c r="C16" s="131"/>
      <c r="D16" s="135">
        <v>116500</v>
      </c>
      <c r="E16" s="131" t="s">
        <v>1030</v>
      </c>
    </row>
    <row r="17" spans="1:5" ht="24.75" thickBot="1">
      <c r="A17" s="132"/>
      <c r="B17" s="131" t="s">
        <v>1020</v>
      </c>
      <c r="C17" s="131"/>
      <c r="D17" s="135"/>
      <c r="E17" s="131"/>
    </row>
    <row r="18" spans="1:5" ht="24.75" thickBot="1">
      <c r="A18" s="132"/>
      <c r="B18" s="131" t="s">
        <v>1021</v>
      </c>
      <c r="C18" s="131"/>
      <c r="D18" s="135">
        <v>94500</v>
      </c>
      <c r="E18" s="131" t="s">
        <v>963</v>
      </c>
    </row>
    <row r="19" spans="1:5" ht="24.75" thickBot="1">
      <c r="A19" s="132"/>
      <c r="B19" s="343" t="s">
        <v>919</v>
      </c>
      <c r="C19" s="854"/>
      <c r="D19" s="855">
        <v>52000</v>
      </c>
      <c r="E19" s="131" t="s">
        <v>922</v>
      </c>
    </row>
    <row r="20" spans="1:5" ht="24.75" thickBot="1">
      <c r="A20" s="132"/>
      <c r="B20" s="343" t="s">
        <v>1018</v>
      </c>
      <c r="C20" s="338"/>
      <c r="D20" s="852">
        <v>34800</v>
      </c>
      <c r="E20" s="131" t="s">
        <v>1031</v>
      </c>
    </row>
    <row r="21" spans="1:5" ht="24.75" thickBot="1">
      <c r="A21" s="146"/>
      <c r="B21" s="133" t="s">
        <v>65</v>
      </c>
      <c r="C21" s="139">
        <v>9</v>
      </c>
      <c r="D21" s="139">
        <f>SUM(D11:D20)</f>
        <v>1229100</v>
      </c>
      <c r="E21" s="131"/>
    </row>
    <row r="22" spans="1:5" ht="19.5" customHeight="1" thickBot="1">
      <c r="A22" s="877" t="s">
        <v>69</v>
      </c>
      <c r="B22" s="874" t="s">
        <v>57</v>
      </c>
      <c r="C22" s="874" t="s">
        <v>58</v>
      </c>
      <c r="D22" s="876" t="s">
        <v>59</v>
      </c>
      <c r="E22" s="874" t="s">
        <v>60</v>
      </c>
    </row>
    <row r="23" spans="1:5" ht="33" customHeight="1" thickBot="1">
      <c r="A23" s="878"/>
      <c r="B23" s="874"/>
      <c r="C23" s="874"/>
      <c r="D23" s="876"/>
      <c r="E23" s="874"/>
    </row>
    <row r="24" spans="1:5" ht="22.5" customHeight="1" thickBot="1">
      <c r="A24" s="133">
        <v>3</v>
      </c>
      <c r="B24" s="140" t="s">
        <v>66</v>
      </c>
      <c r="C24" s="135"/>
      <c r="D24" s="135"/>
      <c r="E24" s="131"/>
    </row>
    <row r="25" spans="1:5" ht="24.75" customHeight="1" thickBot="1">
      <c r="A25" s="344"/>
      <c r="B25" s="345" t="s">
        <v>394</v>
      </c>
      <c r="C25" s="346"/>
      <c r="D25" s="843">
        <v>3325</v>
      </c>
      <c r="E25" s="346" t="s">
        <v>926</v>
      </c>
    </row>
    <row r="26" spans="1:5" ht="24.75" customHeight="1" thickBot="1">
      <c r="A26" s="132"/>
      <c r="B26" s="146" t="s">
        <v>395</v>
      </c>
      <c r="C26" s="131"/>
      <c r="D26" s="846">
        <v>4825</v>
      </c>
      <c r="E26" s="131" t="s">
        <v>925</v>
      </c>
    </row>
    <row r="27" spans="1:5" ht="24" customHeight="1" thickBot="1">
      <c r="A27" s="132"/>
      <c r="B27" s="146" t="s">
        <v>1013</v>
      </c>
      <c r="C27" s="146"/>
      <c r="D27" s="846">
        <v>89500</v>
      </c>
      <c r="E27" s="131" t="s">
        <v>927</v>
      </c>
    </row>
    <row r="28" spans="1:5" ht="24.75" thickBot="1">
      <c r="A28" s="130"/>
      <c r="B28" s="131" t="s">
        <v>572</v>
      </c>
      <c r="C28" s="130"/>
      <c r="D28" s="847">
        <v>45950</v>
      </c>
      <c r="E28" s="131" t="s">
        <v>141</v>
      </c>
    </row>
    <row r="29" spans="1:5" ht="24.75" thickBot="1">
      <c r="A29" s="130"/>
      <c r="B29" s="131" t="s">
        <v>1023</v>
      </c>
      <c r="C29" s="131"/>
      <c r="D29" s="842">
        <v>20000</v>
      </c>
      <c r="E29" s="131" t="s">
        <v>142</v>
      </c>
    </row>
    <row r="30" spans="1:5" ht="24.75" thickBot="1">
      <c r="A30" s="338"/>
      <c r="B30" s="339" t="s">
        <v>63</v>
      </c>
      <c r="C30" s="338">
        <v>5</v>
      </c>
      <c r="D30" s="853">
        <f>SUM(D25:D29)</f>
        <v>163600</v>
      </c>
      <c r="E30" s="338"/>
    </row>
    <row r="31" spans="1:5" ht="24.75" thickBot="1">
      <c r="A31" s="148">
        <v>4</v>
      </c>
      <c r="B31" s="147" t="s">
        <v>127</v>
      </c>
      <c r="C31" s="146"/>
      <c r="D31" s="848"/>
      <c r="E31" s="131"/>
    </row>
    <row r="32" spans="1:5" ht="19.5" thickBot="1">
      <c r="A32" s="856"/>
      <c r="B32" s="857"/>
      <c r="C32" s="861"/>
      <c r="D32" s="862"/>
      <c r="E32" s="861"/>
    </row>
    <row r="33" spans="1:5" ht="19.5" thickBot="1">
      <c r="A33" s="856"/>
      <c r="B33" s="857"/>
      <c r="C33" s="858"/>
      <c r="D33" s="859"/>
      <c r="E33" s="860"/>
    </row>
    <row r="34" spans="1:5" ht="24.75" thickBot="1">
      <c r="A34" s="146"/>
      <c r="B34" s="148" t="s">
        <v>63</v>
      </c>
      <c r="C34" s="148">
        <v>0</v>
      </c>
      <c r="D34" s="850">
        <f>SUM(D32:D32)</f>
        <v>0</v>
      </c>
      <c r="E34" s="131"/>
    </row>
    <row r="35" spans="1:5" s="861" customFormat="1" ht="24.75" thickBot="1">
      <c r="A35" s="133">
        <v>5</v>
      </c>
      <c r="B35" s="134" t="s">
        <v>67</v>
      </c>
      <c r="C35" s="135"/>
      <c r="D35" s="135"/>
      <c r="E35" s="145"/>
    </row>
    <row r="36" spans="1:5" s="861" customFormat="1" ht="24.75" thickBot="1">
      <c r="A36" s="133"/>
      <c r="B36" s="146" t="s">
        <v>393</v>
      </c>
      <c r="C36" s="146"/>
      <c r="D36" s="849">
        <v>18900</v>
      </c>
      <c r="E36" s="131" t="s">
        <v>1032</v>
      </c>
    </row>
    <row r="37" spans="1:5" ht="24.75" thickBot="1">
      <c r="A37" s="133"/>
      <c r="B37" s="131" t="s">
        <v>396</v>
      </c>
      <c r="C37" s="136"/>
      <c r="D37" s="135">
        <v>16270</v>
      </c>
      <c r="E37" s="137" t="s">
        <v>928</v>
      </c>
    </row>
    <row r="38" spans="1:5" ht="24.75" thickBot="1">
      <c r="A38" s="132"/>
      <c r="B38" s="133" t="s">
        <v>63</v>
      </c>
      <c r="C38" s="133">
        <v>2</v>
      </c>
      <c r="D38" s="139">
        <f>SUM(D36:D37)</f>
        <v>35170</v>
      </c>
      <c r="E38" s="131"/>
    </row>
    <row r="39" spans="1:5" ht="24.75" thickBot="1">
      <c r="A39" s="132"/>
      <c r="B39" s="133" t="s">
        <v>68</v>
      </c>
      <c r="C39" s="139">
        <f>SUM(C7+C19+C30+C34+C38)</f>
        <v>7</v>
      </c>
      <c r="D39" s="139">
        <f>SUM(D9,D21,D30,D34,D38)</f>
        <v>1588520</v>
      </c>
      <c r="E39" s="185"/>
    </row>
    <row r="40" spans="1:5">
      <c r="D40" s="145"/>
    </row>
    <row r="41" spans="1:5">
      <c r="D41" s="145"/>
    </row>
    <row r="42" spans="1:5">
      <c r="D42" s="145"/>
    </row>
  </sheetData>
  <mergeCells count="11">
    <mergeCell ref="A22:A23"/>
    <mergeCell ref="B22:B23"/>
    <mergeCell ref="C22:C23"/>
    <mergeCell ref="D22:D23"/>
    <mergeCell ref="E22:E23"/>
    <mergeCell ref="E2:E3"/>
    <mergeCell ref="A1:D1"/>
    <mergeCell ref="A2:A3"/>
    <mergeCell ref="B2:B3"/>
    <mergeCell ref="C2:C3"/>
    <mergeCell ref="D2:D3"/>
  </mergeCells>
  <phoneticPr fontId="61" type="noConversion"/>
  <pageMargins left="0.7" right="0.7" top="0.75" bottom="0.75" header="0.3" footer="0.3"/>
  <pageSetup paperSize="9" scale="9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7877C-2248-4140-B621-C421598F325A}">
  <dimension ref="A1:M52"/>
  <sheetViews>
    <sheetView view="pageBreakPreview" topLeftCell="A37" zoomScaleNormal="100" zoomScaleSheetLayoutView="100" workbookViewId="0">
      <selection activeCell="R40" sqref="R40"/>
    </sheetView>
  </sheetViews>
  <sheetFormatPr defaultRowHeight="24"/>
  <cols>
    <col min="1" max="1" width="5.42578125" style="393" customWidth="1"/>
    <col min="2" max="2" width="24.7109375" style="393" customWidth="1"/>
    <col min="3" max="3" width="11.85546875" style="393" customWidth="1"/>
    <col min="4" max="4" width="9.5703125" style="393" customWidth="1"/>
    <col min="5" max="5" width="13.42578125" style="393" customWidth="1"/>
    <col min="6" max="6" width="24.85546875" style="393" customWidth="1"/>
    <col min="7" max="7" width="9.7109375" style="393" customWidth="1"/>
    <col min="8" max="8" width="10.5703125" style="393" customWidth="1"/>
    <col min="9" max="9" width="7.140625" style="393" customWidth="1"/>
    <col min="10" max="10" width="7.42578125" style="393" customWidth="1"/>
    <col min="11" max="12" width="7.140625" style="393" customWidth="1"/>
    <col min="13" max="13" width="7.28515625" style="393" customWidth="1"/>
    <col min="14" max="256" width="9.140625" style="393"/>
    <col min="257" max="257" width="4.42578125" style="393" customWidth="1"/>
    <col min="258" max="258" width="24.7109375" style="393" customWidth="1"/>
    <col min="259" max="259" width="11.28515625" style="393" customWidth="1"/>
    <col min="260" max="260" width="9.5703125" style="393" customWidth="1"/>
    <col min="261" max="261" width="11.5703125" style="393" customWidth="1"/>
    <col min="262" max="262" width="23.5703125" style="393" customWidth="1"/>
    <col min="263" max="263" width="8.42578125" style="393" customWidth="1"/>
    <col min="264" max="264" width="10" style="393" customWidth="1"/>
    <col min="265" max="265" width="6.42578125" style="393" customWidth="1"/>
    <col min="266" max="266" width="7.42578125" style="393" customWidth="1"/>
    <col min="267" max="267" width="6.42578125" style="393" customWidth="1"/>
    <col min="268" max="268" width="7.140625" style="393" customWidth="1"/>
    <col min="269" max="269" width="13.28515625" style="393" customWidth="1"/>
    <col min="270" max="512" width="9.140625" style="393"/>
    <col min="513" max="513" width="4.42578125" style="393" customWidth="1"/>
    <col min="514" max="514" width="24.7109375" style="393" customWidth="1"/>
    <col min="515" max="515" width="11.28515625" style="393" customWidth="1"/>
    <col min="516" max="516" width="9.5703125" style="393" customWidth="1"/>
    <col min="517" max="517" width="11.5703125" style="393" customWidth="1"/>
    <col min="518" max="518" width="23.5703125" style="393" customWidth="1"/>
    <col min="519" max="519" width="8.42578125" style="393" customWidth="1"/>
    <col min="520" max="520" width="10" style="393" customWidth="1"/>
    <col min="521" max="521" width="6.42578125" style="393" customWidth="1"/>
    <col min="522" max="522" width="7.42578125" style="393" customWidth="1"/>
    <col min="523" max="523" width="6.42578125" style="393" customWidth="1"/>
    <col min="524" max="524" width="7.140625" style="393" customWidth="1"/>
    <col min="525" max="525" width="13.28515625" style="393" customWidth="1"/>
    <col min="526" max="768" width="9.140625" style="393"/>
    <col min="769" max="769" width="4.42578125" style="393" customWidth="1"/>
    <col min="770" max="770" width="24.7109375" style="393" customWidth="1"/>
    <col min="771" max="771" width="11.28515625" style="393" customWidth="1"/>
    <col min="772" max="772" width="9.5703125" style="393" customWidth="1"/>
    <col min="773" max="773" width="11.5703125" style="393" customWidth="1"/>
    <col min="774" max="774" width="23.5703125" style="393" customWidth="1"/>
    <col min="775" max="775" width="8.42578125" style="393" customWidth="1"/>
    <col min="776" max="776" width="10" style="393" customWidth="1"/>
    <col min="777" max="777" width="6.42578125" style="393" customWidth="1"/>
    <col min="778" max="778" width="7.42578125" style="393" customWidth="1"/>
    <col min="779" max="779" width="6.42578125" style="393" customWidth="1"/>
    <col min="780" max="780" width="7.140625" style="393" customWidth="1"/>
    <col min="781" max="781" width="13.28515625" style="393" customWidth="1"/>
    <col min="782" max="1024" width="9.140625" style="393"/>
    <col min="1025" max="1025" width="4.42578125" style="393" customWidth="1"/>
    <col min="1026" max="1026" width="24.7109375" style="393" customWidth="1"/>
    <col min="1027" max="1027" width="11.28515625" style="393" customWidth="1"/>
    <col min="1028" max="1028" width="9.5703125" style="393" customWidth="1"/>
    <col min="1029" max="1029" width="11.5703125" style="393" customWidth="1"/>
    <col min="1030" max="1030" width="23.5703125" style="393" customWidth="1"/>
    <col min="1031" max="1031" width="8.42578125" style="393" customWidth="1"/>
    <col min="1032" max="1032" width="10" style="393" customWidth="1"/>
    <col min="1033" max="1033" width="6.42578125" style="393" customWidth="1"/>
    <col min="1034" max="1034" width="7.42578125" style="393" customWidth="1"/>
    <col min="1035" max="1035" width="6.42578125" style="393" customWidth="1"/>
    <col min="1036" max="1036" width="7.140625" style="393" customWidth="1"/>
    <col min="1037" max="1037" width="13.28515625" style="393" customWidth="1"/>
    <col min="1038" max="1280" width="9.140625" style="393"/>
    <col min="1281" max="1281" width="4.42578125" style="393" customWidth="1"/>
    <col min="1282" max="1282" width="24.7109375" style="393" customWidth="1"/>
    <col min="1283" max="1283" width="11.28515625" style="393" customWidth="1"/>
    <col min="1284" max="1284" width="9.5703125" style="393" customWidth="1"/>
    <col min="1285" max="1285" width="11.5703125" style="393" customWidth="1"/>
    <col min="1286" max="1286" width="23.5703125" style="393" customWidth="1"/>
    <col min="1287" max="1287" width="8.42578125" style="393" customWidth="1"/>
    <col min="1288" max="1288" width="10" style="393" customWidth="1"/>
    <col min="1289" max="1289" width="6.42578125" style="393" customWidth="1"/>
    <col min="1290" max="1290" width="7.42578125" style="393" customWidth="1"/>
    <col min="1291" max="1291" width="6.42578125" style="393" customWidth="1"/>
    <col min="1292" max="1292" width="7.140625" style="393" customWidth="1"/>
    <col min="1293" max="1293" width="13.28515625" style="393" customWidth="1"/>
    <col min="1294" max="1536" width="9.140625" style="393"/>
    <col min="1537" max="1537" width="4.42578125" style="393" customWidth="1"/>
    <col min="1538" max="1538" width="24.7109375" style="393" customWidth="1"/>
    <col min="1539" max="1539" width="11.28515625" style="393" customWidth="1"/>
    <col min="1540" max="1540" width="9.5703125" style="393" customWidth="1"/>
    <col min="1541" max="1541" width="11.5703125" style="393" customWidth="1"/>
    <col min="1542" max="1542" width="23.5703125" style="393" customWidth="1"/>
    <col min="1543" max="1543" width="8.42578125" style="393" customWidth="1"/>
    <col min="1544" max="1544" width="10" style="393" customWidth="1"/>
    <col min="1545" max="1545" width="6.42578125" style="393" customWidth="1"/>
    <col min="1546" max="1546" width="7.42578125" style="393" customWidth="1"/>
    <col min="1547" max="1547" width="6.42578125" style="393" customWidth="1"/>
    <col min="1548" max="1548" width="7.140625" style="393" customWidth="1"/>
    <col min="1549" max="1549" width="13.28515625" style="393" customWidth="1"/>
    <col min="1550" max="1792" width="9.140625" style="393"/>
    <col min="1793" max="1793" width="4.42578125" style="393" customWidth="1"/>
    <col min="1794" max="1794" width="24.7109375" style="393" customWidth="1"/>
    <col min="1795" max="1795" width="11.28515625" style="393" customWidth="1"/>
    <col min="1796" max="1796" width="9.5703125" style="393" customWidth="1"/>
    <col min="1797" max="1797" width="11.5703125" style="393" customWidth="1"/>
    <col min="1798" max="1798" width="23.5703125" style="393" customWidth="1"/>
    <col min="1799" max="1799" width="8.42578125" style="393" customWidth="1"/>
    <col min="1800" max="1800" width="10" style="393" customWidth="1"/>
    <col min="1801" max="1801" width="6.42578125" style="393" customWidth="1"/>
    <col min="1802" max="1802" width="7.42578125" style="393" customWidth="1"/>
    <col min="1803" max="1803" width="6.42578125" style="393" customWidth="1"/>
    <col min="1804" max="1804" width="7.140625" style="393" customWidth="1"/>
    <col min="1805" max="1805" width="13.28515625" style="393" customWidth="1"/>
    <col min="1806" max="2048" width="9.140625" style="393"/>
    <col min="2049" max="2049" width="4.42578125" style="393" customWidth="1"/>
    <col min="2050" max="2050" width="24.7109375" style="393" customWidth="1"/>
    <col min="2051" max="2051" width="11.28515625" style="393" customWidth="1"/>
    <col min="2052" max="2052" width="9.5703125" style="393" customWidth="1"/>
    <col min="2053" max="2053" width="11.5703125" style="393" customWidth="1"/>
    <col min="2054" max="2054" width="23.5703125" style="393" customWidth="1"/>
    <col min="2055" max="2055" width="8.42578125" style="393" customWidth="1"/>
    <col min="2056" max="2056" width="10" style="393" customWidth="1"/>
    <col min="2057" max="2057" width="6.42578125" style="393" customWidth="1"/>
    <col min="2058" max="2058" width="7.42578125" style="393" customWidth="1"/>
    <col min="2059" max="2059" width="6.42578125" style="393" customWidth="1"/>
    <col min="2060" max="2060" width="7.140625" style="393" customWidth="1"/>
    <col min="2061" max="2061" width="13.28515625" style="393" customWidth="1"/>
    <col min="2062" max="2304" width="9.140625" style="393"/>
    <col min="2305" max="2305" width="4.42578125" style="393" customWidth="1"/>
    <col min="2306" max="2306" width="24.7109375" style="393" customWidth="1"/>
    <col min="2307" max="2307" width="11.28515625" style="393" customWidth="1"/>
    <col min="2308" max="2308" width="9.5703125" style="393" customWidth="1"/>
    <col min="2309" max="2309" width="11.5703125" style="393" customWidth="1"/>
    <col min="2310" max="2310" width="23.5703125" style="393" customWidth="1"/>
    <col min="2311" max="2311" width="8.42578125" style="393" customWidth="1"/>
    <col min="2312" max="2312" width="10" style="393" customWidth="1"/>
    <col min="2313" max="2313" width="6.42578125" style="393" customWidth="1"/>
    <col min="2314" max="2314" width="7.42578125" style="393" customWidth="1"/>
    <col min="2315" max="2315" width="6.42578125" style="393" customWidth="1"/>
    <col min="2316" max="2316" width="7.140625" style="393" customWidth="1"/>
    <col min="2317" max="2317" width="13.28515625" style="393" customWidth="1"/>
    <col min="2318" max="2560" width="9.140625" style="393"/>
    <col min="2561" max="2561" width="4.42578125" style="393" customWidth="1"/>
    <col min="2562" max="2562" width="24.7109375" style="393" customWidth="1"/>
    <col min="2563" max="2563" width="11.28515625" style="393" customWidth="1"/>
    <col min="2564" max="2564" width="9.5703125" style="393" customWidth="1"/>
    <col min="2565" max="2565" width="11.5703125" style="393" customWidth="1"/>
    <col min="2566" max="2566" width="23.5703125" style="393" customWidth="1"/>
    <col min="2567" max="2567" width="8.42578125" style="393" customWidth="1"/>
    <col min="2568" max="2568" width="10" style="393" customWidth="1"/>
    <col min="2569" max="2569" width="6.42578125" style="393" customWidth="1"/>
    <col min="2570" max="2570" width="7.42578125" style="393" customWidth="1"/>
    <col min="2571" max="2571" width="6.42578125" style="393" customWidth="1"/>
    <col min="2572" max="2572" width="7.140625" style="393" customWidth="1"/>
    <col min="2573" max="2573" width="13.28515625" style="393" customWidth="1"/>
    <col min="2574" max="2816" width="9.140625" style="393"/>
    <col min="2817" max="2817" width="4.42578125" style="393" customWidth="1"/>
    <col min="2818" max="2818" width="24.7109375" style="393" customWidth="1"/>
    <col min="2819" max="2819" width="11.28515625" style="393" customWidth="1"/>
    <col min="2820" max="2820" width="9.5703125" style="393" customWidth="1"/>
    <col min="2821" max="2821" width="11.5703125" style="393" customWidth="1"/>
    <col min="2822" max="2822" width="23.5703125" style="393" customWidth="1"/>
    <col min="2823" max="2823" width="8.42578125" style="393" customWidth="1"/>
    <col min="2824" max="2824" width="10" style="393" customWidth="1"/>
    <col min="2825" max="2825" width="6.42578125" style="393" customWidth="1"/>
    <col min="2826" max="2826" width="7.42578125" style="393" customWidth="1"/>
    <col min="2827" max="2827" width="6.42578125" style="393" customWidth="1"/>
    <col min="2828" max="2828" width="7.140625" style="393" customWidth="1"/>
    <col min="2829" max="2829" width="13.28515625" style="393" customWidth="1"/>
    <col min="2830" max="3072" width="9.140625" style="393"/>
    <col min="3073" max="3073" width="4.42578125" style="393" customWidth="1"/>
    <col min="3074" max="3074" width="24.7109375" style="393" customWidth="1"/>
    <col min="3075" max="3075" width="11.28515625" style="393" customWidth="1"/>
    <col min="3076" max="3076" width="9.5703125" style="393" customWidth="1"/>
    <col min="3077" max="3077" width="11.5703125" style="393" customWidth="1"/>
    <col min="3078" max="3078" width="23.5703125" style="393" customWidth="1"/>
    <col min="3079" max="3079" width="8.42578125" style="393" customWidth="1"/>
    <col min="3080" max="3080" width="10" style="393" customWidth="1"/>
    <col min="3081" max="3081" width="6.42578125" style="393" customWidth="1"/>
    <col min="3082" max="3082" width="7.42578125" style="393" customWidth="1"/>
    <col min="3083" max="3083" width="6.42578125" style="393" customWidth="1"/>
    <col min="3084" max="3084" width="7.140625" style="393" customWidth="1"/>
    <col min="3085" max="3085" width="13.28515625" style="393" customWidth="1"/>
    <col min="3086" max="3328" width="9.140625" style="393"/>
    <col min="3329" max="3329" width="4.42578125" style="393" customWidth="1"/>
    <col min="3330" max="3330" width="24.7109375" style="393" customWidth="1"/>
    <col min="3331" max="3331" width="11.28515625" style="393" customWidth="1"/>
    <col min="3332" max="3332" width="9.5703125" style="393" customWidth="1"/>
    <col min="3333" max="3333" width="11.5703125" style="393" customWidth="1"/>
    <col min="3334" max="3334" width="23.5703125" style="393" customWidth="1"/>
    <col min="3335" max="3335" width="8.42578125" style="393" customWidth="1"/>
    <col min="3336" max="3336" width="10" style="393" customWidth="1"/>
    <col min="3337" max="3337" width="6.42578125" style="393" customWidth="1"/>
    <col min="3338" max="3338" width="7.42578125" style="393" customWidth="1"/>
    <col min="3339" max="3339" width="6.42578125" style="393" customWidth="1"/>
    <col min="3340" max="3340" width="7.140625" style="393" customWidth="1"/>
    <col min="3341" max="3341" width="13.28515625" style="393" customWidth="1"/>
    <col min="3342" max="3584" width="9.140625" style="393"/>
    <col min="3585" max="3585" width="4.42578125" style="393" customWidth="1"/>
    <col min="3586" max="3586" width="24.7109375" style="393" customWidth="1"/>
    <col min="3587" max="3587" width="11.28515625" style="393" customWidth="1"/>
    <col min="3588" max="3588" width="9.5703125" style="393" customWidth="1"/>
    <col min="3589" max="3589" width="11.5703125" style="393" customWidth="1"/>
    <col min="3590" max="3590" width="23.5703125" style="393" customWidth="1"/>
    <col min="3591" max="3591" width="8.42578125" style="393" customWidth="1"/>
    <col min="3592" max="3592" width="10" style="393" customWidth="1"/>
    <col min="3593" max="3593" width="6.42578125" style="393" customWidth="1"/>
    <col min="3594" max="3594" width="7.42578125" style="393" customWidth="1"/>
    <col min="3595" max="3595" width="6.42578125" style="393" customWidth="1"/>
    <col min="3596" max="3596" width="7.140625" style="393" customWidth="1"/>
    <col min="3597" max="3597" width="13.28515625" style="393" customWidth="1"/>
    <col min="3598" max="3840" width="9.140625" style="393"/>
    <col min="3841" max="3841" width="4.42578125" style="393" customWidth="1"/>
    <col min="3842" max="3842" width="24.7109375" style="393" customWidth="1"/>
    <col min="3843" max="3843" width="11.28515625" style="393" customWidth="1"/>
    <col min="3844" max="3844" width="9.5703125" style="393" customWidth="1"/>
    <col min="3845" max="3845" width="11.5703125" style="393" customWidth="1"/>
    <col min="3846" max="3846" width="23.5703125" style="393" customWidth="1"/>
    <col min="3847" max="3847" width="8.42578125" style="393" customWidth="1"/>
    <col min="3848" max="3848" width="10" style="393" customWidth="1"/>
    <col min="3849" max="3849" width="6.42578125" style="393" customWidth="1"/>
    <col min="3850" max="3850" width="7.42578125" style="393" customWidth="1"/>
    <col min="3851" max="3851" width="6.42578125" style="393" customWidth="1"/>
    <col min="3852" max="3852" width="7.140625" style="393" customWidth="1"/>
    <col min="3853" max="3853" width="13.28515625" style="393" customWidth="1"/>
    <col min="3854" max="4096" width="9.140625" style="393"/>
    <col min="4097" max="4097" width="4.42578125" style="393" customWidth="1"/>
    <col min="4098" max="4098" width="24.7109375" style="393" customWidth="1"/>
    <col min="4099" max="4099" width="11.28515625" style="393" customWidth="1"/>
    <col min="4100" max="4100" width="9.5703125" style="393" customWidth="1"/>
    <col min="4101" max="4101" width="11.5703125" style="393" customWidth="1"/>
    <col min="4102" max="4102" width="23.5703125" style="393" customWidth="1"/>
    <col min="4103" max="4103" width="8.42578125" style="393" customWidth="1"/>
    <col min="4104" max="4104" width="10" style="393" customWidth="1"/>
    <col min="4105" max="4105" width="6.42578125" style="393" customWidth="1"/>
    <col min="4106" max="4106" width="7.42578125" style="393" customWidth="1"/>
    <col min="4107" max="4107" width="6.42578125" style="393" customWidth="1"/>
    <col min="4108" max="4108" width="7.140625" style="393" customWidth="1"/>
    <col min="4109" max="4109" width="13.28515625" style="393" customWidth="1"/>
    <col min="4110" max="4352" width="9.140625" style="393"/>
    <col min="4353" max="4353" width="4.42578125" style="393" customWidth="1"/>
    <col min="4354" max="4354" width="24.7109375" style="393" customWidth="1"/>
    <col min="4355" max="4355" width="11.28515625" style="393" customWidth="1"/>
    <col min="4356" max="4356" width="9.5703125" style="393" customWidth="1"/>
    <col min="4357" max="4357" width="11.5703125" style="393" customWidth="1"/>
    <col min="4358" max="4358" width="23.5703125" style="393" customWidth="1"/>
    <col min="4359" max="4359" width="8.42578125" style="393" customWidth="1"/>
    <col min="4360" max="4360" width="10" style="393" customWidth="1"/>
    <col min="4361" max="4361" width="6.42578125" style="393" customWidth="1"/>
    <col min="4362" max="4362" width="7.42578125" style="393" customWidth="1"/>
    <col min="4363" max="4363" width="6.42578125" style="393" customWidth="1"/>
    <col min="4364" max="4364" width="7.140625" style="393" customWidth="1"/>
    <col min="4365" max="4365" width="13.28515625" style="393" customWidth="1"/>
    <col min="4366" max="4608" width="9.140625" style="393"/>
    <col min="4609" max="4609" width="4.42578125" style="393" customWidth="1"/>
    <col min="4610" max="4610" width="24.7109375" style="393" customWidth="1"/>
    <col min="4611" max="4611" width="11.28515625" style="393" customWidth="1"/>
    <col min="4612" max="4612" width="9.5703125" style="393" customWidth="1"/>
    <col min="4613" max="4613" width="11.5703125" style="393" customWidth="1"/>
    <col min="4614" max="4614" width="23.5703125" style="393" customWidth="1"/>
    <col min="4615" max="4615" width="8.42578125" style="393" customWidth="1"/>
    <col min="4616" max="4616" width="10" style="393" customWidth="1"/>
    <col min="4617" max="4617" width="6.42578125" style="393" customWidth="1"/>
    <col min="4618" max="4618" width="7.42578125" style="393" customWidth="1"/>
    <col min="4619" max="4619" width="6.42578125" style="393" customWidth="1"/>
    <col min="4620" max="4620" width="7.140625" style="393" customWidth="1"/>
    <col min="4621" max="4621" width="13.28515625" style="393" customWidth="1"/>
    <col min="4622" max="4864" width="9.140625" style="393"/>
    <col min="4865" max="4865" width="4.42578125" style="393" customWidth="1"/>
    <col min="4866" max="4866" width="24.7109375" style="393" customWidth="1"/>
    <col min="4867" max="4867" width="11.28515625" style="393" customWidth="1"/>
    <col min="4868" max="4868" width="9.5703125" style="393" customWidth="1"/>
    <col min="4869" max="4869" width="11.5703125" style="393" customWidth="1"/>
    <col min="4870" max="4870" width="23.5703125" style="393" customWidth="1"/>
    <col min="4871" max="4871" width="8.42578125" style="393" customWidth="1"/>
    <col min="4872" max="4872" width="10" style="393" customWidth="1"/>
    <col min="4873" max="4873" width="6.42578125" style="393" customWidth="1"/>
    <col min="4874" max="4874" width="7.42578125" style="393" customWidth="1"/>
    <col min="4875" max="4875" width="6.42578125" style="393" customWidth="1"/>
    <col min="4876" max="4876" width="7.140625" style="393" customWidth="1"/>
    <col min="4877" max="4877" width="13.28515625" style="393" customWidth="1"/>
    <col min="4878" max="5120" width="9.140625" style="393"/>
    <col min="5121" max="5121" width="4.42578125" style="393" customWidth="1"/>
    <col min="5122" max="5122" width="24.7109375" style="393" customWidth="1"/>
    <col min="5123" max="5123" width="11.28515625" style="393" customWidth="1"/>
    <col min="5124" max="5124" width="9.5703125" style="393" customWidth="1"/>
    <col min="5125" max="5125" width="11.5703125" style="393" customWidth="1"/>
    <col min="5126" max="5126" width="23.5703125" style="393" customWidth="1"/>
    <col min="5127" max="5127" width="8.42578125" style="393" customWidth="1"/>
    <col min="5128" max="5128" width="10" style="393" customWidth="1"/>
    <col min="5129" max="5129" width="6.42578125" style="393" customWidth="1"/>
    <col min="5130" max="5130" width="7.42578125" style="393" customWidth="1"/>
    <col min="5131" max="5131" width="6.42578125" style="393" customWidth="1"/>
    <col min="5132" max="5132" width="7.140625" style="393" customWidth="1"/>
    <col min="5133" max="5133" width="13.28515625" style="393" customWidth="1"/>
    <col min="5134" max="5376" width="9.140625" style="393"/>
    <col min="5377" max="5377" width="4.42578125" style="393" customWidth="1"/>
    <col min="5378" max="5378" width="24.7109375" style="393" customWidth="1"/>
    <col min="5379" max="5379" width="11.28515625" style="393" customWidth="1"/>
    <col min="5380" max="5380" width="9.5703125" style="393" customWidth="1"/>
    <col min="5381" max="5381" width="11.5703125" style="393" customWidth="1"/>
    <col min="5382" max="5382" width="23.5703125" style="393" customWidth="1"/>
    <col min="5383" max="5383" width="8.42578125" style="393" customWidth="1"/>
    <col min="5384" max="5384" width="10" style="393" customWidth="1"/>
    <col min="5385" max="5385" width="6.42578125" style="393" customWidth="1"/>
    <col min="5386" max="5386" width="7.42578125" style="393" customWidth="1"/>
    <col min="5387" max="5387" width="6.42578125" style="393" customWidth="1"/>
    <col min="5388" max="5388" width="7.140625" style="393" customWidth="1"/>
    <col min="5389" max="5389" width="13.28515625" style="393" customWidth="1"/>
    <col min="5390" max="5632" width="9.140625" style="393"/>
    <col min="5633" max="5633" width="4.42578125" style="393" customWidth="1"/>
    <col min="5634" max="5634" width="24.7109375" style="393" customWidth="1"/>
    <col min="5635" max="5635" width="11.28515625" style="393" customWidth="1"/>
    <col min="5636" max="5636" width="9.5703125" style="393" customWidth="1"/>
    <col min="5637" max="5637" width="11.5703125" style="393" customWidth="1"/>
    <col min="5638" max="5638" width="23.5703125" style="393" customWidth="1"/>
    <col min="5639" max="5639" width="8.42578125" style="393" customWidth="1"/>
    <col min="5640" max="5640" width="10" style="393" customWidth="1"/>
    <col min="5641" max="5641" width="6.42578125" style="393" customWidth="1"/>
    <col min="5642" max="5642" width="7.42578125" style="393" customWidth="1"/>
    <col min="5643" max="5643" width="6.42578125" style="393" customWidth="1"/>
    <col min="5644" max="5644" width="7.140625" style="393" customWidth="1"/>
    <col min="5645" max="5645" width="13.28515625" style="393" customWidth="1"/>
    <col min="5646" max="5888" width="9.140625" style="393"/>
    <col min="5889" max="5889" width="4.42578125" style="393" customWidth="1"/>
    <col min="5890" max="5890" width="24.7109375" style="393" customWidth="1"/>
    <col min="5891" max="5891" width="11.28515625" style="393" customWidth="1"/>
    <col min="5892" max="5892" width="9.5703125" style="393" customWidth="1"/>
    <col min="5893" max="5893" width="11.5703125" style="393" customWidth="1"/>
    <col min="5894" max="5894" width="23.5703125" style="393" customWidth="1"/>
    <col min="5895" max="5895" width="8.42578125" style="393" customWidth="1"/>
    <col min="5896" max="5896" width="10" style="393" customWidth="1"/>
    <col min="5897" max="5897" width="6.42578125" style="393" customWidth="1"/>
    <col min="5898" max="5898" width="7.42578125" style="393" customWidth="1"/>
    <col min="5899" max="5899" width="6.42578125" style="393" customWidth="1"/>
    <col min="5900" max="5900" width="7.140625" style="393" customWidth="1"/>
    <col min="5901" max="5901" width="13.28515625" style="393" customWidth="1"/>
    <col min="5902" max="6144" width="9.140625" style="393"/>
    <col min="6145" max="6145" width="4.42578125" style="393" customWidth="1"/>
    <col min="6146" max="6146" width="24.7109375" style="393" customWidth="1"/>
    <col min="6147" max="6147" width="11.28515625" style="393" customWidth="1"/>
    <col min="6148" max="6148" width="9.5703125" style="393" customWidth="1"/>
    <col min="6149" max="6149" width="11.5703125" style="393" customWidth="1"/>
    <col min="6150" max="6150" width="23.5703125" style="393" customWidth="1"/>
    <col min="6151" max="6151" width="8.42578125" style="393" customWidth="1"/>
    <col min="6152" max="6152" width="10" style="393" customWidth="1"/>
    <col min="6153" max="6153" width="6.42578125" style="393" customWidth="1"/>
    <col min="6154" max="6154" width="7.42578125" style="393" customWidth="1"/>
    <col min="6155" max="6155" width="6.42578125" style="393" customWidth="1"/>
    <col min="6156" max="6156" width="7.140625" style="393" customWidth="1"/>
    <col min="6157" max="6157" width="13.28515625" style="393" customWidth="1"/>
    <col min="6158" max="6400" width="9.140625" style="393"/>
    <col min="6401" max="6401" width="4.42578125" style="393" customWidth="1"/>
    <col min="6402" max="6402" width="24.7109375" style="393" customWidth="1"/>
    <col min="6403" max="6403" width="11.28515625" style="393" customWidth="1"/>
    <col min="6404" max="6404" width="9.5703125" style="393" customWidth="1"/>
    <col min="6405" max="6405" width="11.5703125" style="393" customWidth="1"/>
    <col min="6406" max="6406" width="23.5703125" style="393" customWidth="1"/>
    <col min="6407" max="6407" width="8.42578125" style="393" customWidth="1"/>
    <col min="6408" max="6408" width="10" style="393" customWidth="1"/>
    <col min="6409" max="6409" width="6.42578125" style="393" customWidth="1"/>
    <col min="6410" max="6410" width="7.42578125" style="393" customWidth="1"/>
    <col min="6411" max="6411" width="6.42578125" style="393" customWidth="1"/>
    <col min="6412" max="6412" width="7.140625" style="393" customWidth="1"/>
    <col min="6413" max="6413" width="13.28515625" style="393" customWidth="1"/>
    <col min="6414" max="6656" width="9.140625" style="393"/>
    <col min="6657" max="6657" width="4.42578125" style="393" customWidth="1"/>
    <col min="6658" max="6658" width="24.7109375" style="393" customWidth="1"/>
    <col min="6659" max="6659" width="11.28515625" style="393" customWidth="1"/>
    <col min="6660" max="6660" width="9.5703125" style="393" customWidth="1"/>
    <col min="6661" max="6661" width="11.5703125" style="393" customWidth="1"/>
    <col min="6662" max="6662" width="23.5703125" style="393" customWidth="1"/>
    <col min="6663" max="6663" width="8.42578125" style="393" customWidth="1"/>
    <col min="6664" max="6664" width="10" style="393" customWidth="1"/>
    <col min="6665" max="6665" width="6.42578125" style="393" customWidth="1"/>
    <col min="6666" max="6666" width="7.42578125" style="393" customWidth="1"/>
    <col min="6667" max="6667" width="6.42578125" style="393" customWidth="1"/>
    <col min="6668" max="6668" width="7.140625" style="393" customWidth="1"/>
    <col min="6669" max="6669" width="13.28515625" style="393" customWidth="1"/>
    <col min="6670" max="6912" width="9.140625" style="393"/>
    <col min="6913" max="6913" width="4.42578125" style="393" customWidth="1"/>
    <col min="6914" max="6914" width="24.7109375" style="393" customWidth="1"/>
    <col min="6915" max="6915" width="11.28515625" style="393" customWidth="1"/>
    <col min="6916" max="6916" width="9.5703125" style="393" customWidth="1"/>
    <col min="6917" max="6917" width="11.5703125" style="393" customWidth="1"/>
    <col min="6918" max="6918" width="23.5703125" style="393" customWidth="1"/>
    <col min="6919" max="6919" width="8.42578125" style="393" customWidth="1"/>
    <col min="6920" max="6920" width="10" style="393" customWidth="1"/>
    <col min="6921" max="6921" width="6.42578125" style="393" customWidth="1"/>
    <col min="6922" max="6922" width="7.42578125" style="393" customWidth="1"/>
    <col min="6923" max="6923" width="6.42578125" style="393" customWidth="1"/>
    <col min="6924" max="6924" width="7.140625" style="393" customWidth="1"/>
    <col min="6925" max="6925" width="13.28515625" style="393" customWidth="1"/>
    <col min="6926" max="7168" width="9.140625" style="393"/>
    <col min="7169" max="7169" width="4.42578125" style="393" customWidth="1"/>
    <col min="7170" max="7170" width="24.7109375" style="393" customWidth="1"/>
    <col min="7171" max="7171" width="11.28515625" style="393" customWidth="1"/>
    <col min="7172" max="7172" width="9.5703125" style="393" customWidth="1"/>
    <col min="7173" max="7173" width="11.5703125" style="393" customWidth="1"/>
    <col min="7174" max="7174" width="23.5703125" style="393" customWidth="1"/>
    <col min="7175" max="7175" width="8.42578125" style="393" customWidth="1"/>
    <col min="7176" max="7176" width="10" style="393" customWidth="1"/>
    <col min="7177" max="7177" width="6.42578125" style="393" customWidth="1"/>
    <col min="7178" max="7178" width="7.42578125" style="393" customWidth="1"/>
    <col min="7179" max="7179" width="6.42578125" style="393" customWidth="1"/>
    <col min="7180" max="7180" width="7.140625" style="393" customWidth="1"/>
    <col min="7181" max="7181" width="13.28515625" style="393" customWidth="1"/>
    <col min="7182" max="7424" width="9.140625" style="393"/>
    <col min="7425" max="7425" width="4.42578125" style="393" customWidth="1"/>
    <col min="7426" max="7426" width="24.7109375" style="393" customWidth="1"/>
    <col min="7427" max="7427" width="11.28515625" style="393" customWidth="1"/>
    <col min="7428" max="7428" width="9.5703125" style="393" customWidth="1"/>
    <col min="7429" max="7429" width="11.5703125" style="393" customWidth="1"/>
    <col min="7430" max="7430" width="23.5703125" style="393" customWidth="1"/>
    <col min="7431" max="7431" width="8.42578125" style="393" customWidth="1"/>
    <col min="7432" max="7432" width="10" style="393" customWidth="1"/>
    <col min="7433" max="7433" width="6.42578125" style="393" customWidth="1"/>
    <col min="7434" max="7434" width="7.42578125" style="393" customWidth="1"/>
    <col min="7435" max="7435" width="6.42578125" style="393" customWidth="1"/>
    <col min="7436" max="7436" width="7.140625" style="393" customWidth="1"/>
    <col min="7437" max="7437" width="13.28515625" style="393" customWidth="1"/>
    <col min="7438" max="7680" width="9.140625" style="393"/>
    <col min="7681" max="7681" width="4.42578125" style="393" customWidth="1"/>
    <col min="7682" max="7682" width="24.7109375" style="393" customWidth="1"/>
    <col min="7683" max="7683" width="11.28515625" style="393" customWidth="1"/>
    <col min="7684" max="7684" width="9.5703125" style="393" customWidth="1"/>
    <col min="7685" max="7685" width="11.5703125" style="393" customWidth="1"/>
    <col min="7686" max="7686" width="23.5703125" style="393" customWidth="1"/>
    <col min="7687" max="7687" width="8.42578125" style="393" customWidth="1"/>
    <col min="7688" max="7688" width="10" style="393" customWidth="1"/>
    <col min="7689" max="7689" width="6.42578125" style="393" customWidth="1"/>
    <col min="7690" max="7690" width="7.42578125" style="393" customWidth="1"/>
    <col min="7691" max="7691" width="6.42578125" style="393" customWidth="1"/>
    <col min="7692" max="7692" width="7.140625" style="393" customWidth="1"/>
    <col min="7693" max="7693" width="13.28515625" style="393" customWidth="1"/>
    <col min="7694" max="7936" width="9.140625" style="393"/>
    <col min="7937" max="7937" width="4.42578125" style="393" customWidth="1"/>
    <col min="7938" max="7938" width="24.7109375" style="393" customWidth="1"/>
    <col min="7939" max="7939" width="11.28515625" style="393" customWidth="1"/>
    <col min="7940" max="7940" width="9.5703125" style="393" customWidth="1"/>
    <col min="7941" max="7941" width="11.5703125" style="393" customWidth="1"/>
    <col min="7942" max="7942" width="23.5703125" style="393" customWidth="1"/>
    <col min="7943" max="7943" width="8.42578125" style="393" customWidth="1"/>
    <col min="7944" max="7944" width="10" style="393" customWidth="1"/>
    <col min="7945" max="7945" width="6.42578125" style="393" customWidth="1"/>
    <col min="7946" max="7946" width="7.42578125" style="393" customWidth="1"/>
    <col min="7947" max="7947" width="6.42578125" style="393" customWidth="1"/>
    <col min="7948" max="7948" width="7.140625" style="393" customWidth="1"/>
    <col min="7949" max="7949" width="13.28515625" style="393" customWidth="1"/>
    <col min="7950" max="8192" width="9.140625" style="393"/>
    <col min="8193" max="8193" width="4.42578125" style="393" customWidth="1"/>
    <col min="8194" max="8194" width="24.7109375" style="393" customWidth="1"/>
    <col min="8195" max="8195" width="11.28515625" style="393" customWidth="1"/>
    <col min="8196" max="8196" width="9.5703125" style="393" customWidth="1"/>
    <col min="8197" max="8197" width="11.5703125" style="393" customWidth="1"/>
    <col min="8198" max="8198" width="23.5703125" style="393" customWidth="1"/>
    <col min="8199" max="8199" width="8.42578125" style="393" customWidth="1"/>
    <col min="8200" max="8200" width="10" style="393" customWidth="1"/>
    <col min="8201" max="8201" width="6.42578125" style="393" customWidth="1"/>
    <col min="8202" max="8202" width="7.42578125" style="393" customWidth="1"/>
    <col min="8203" max="8203" width="6.42578125" style="393" customWidth="1"/>
    <col min="8204" max="8204" width="7.140625" style="393" customWidth="1"/>
    <col min="8205" max="8205" width="13.28515625" style="393" customWidth="1"/>
    <col min="8206" max="8448" width="9.140625" style="393"/>
    <col min="8449" max="8449" width="4.42578125" style="393" customWidth="1"/>
    <col min="8450" max="8450" width="24.7109375" style="393" customWidth="1"/>
    <col min="8451" max="8451" width="11.28515625" style="393" customWidth="1"/>
    <col min="8452" max="8452" width="9.5703125" style="393" customWidth="1"/>
    <col min="8453" max="8453" width="11.5703125" style="393" customWidth="1"/>
    <col min="8454" max="8454" width="23.5703125" style="393" customWidth="1"/>
    <col min="8455" max="8455" width="8.42578125" style="393" customWidth="1"/>
    <col min="8456" max="8456" width="10" style="393" customWidth="1"/>
    <col min="8457" max="8457" width="6.42578125" style="393" customWidth="1"/>
    <col min="8458" max="8458" width="7.42578125" style="393" customWidth="1"/>
    <col min="8459" max="8459" width="6.42578125" style="393" customWidth="1"/>
    <col min="8460" max="8460" width="7.140625" style="393" customWidth="1"/>
    <col min="8461" max="8461" width="13.28515625" style="393" customWidth="1"/>
    <col min="8462" max="8704" width="9.140625" style="393"/>
    <col min="8705" max="8705" width="4.42578125" style="393" customWidth="1"/>
    <col min="8706" max="8706" width="24.7109375" style="393" customWidth="1"/>
    <col min="8707" max="8707" width="11.28515625" style="393" customWidth="1"/>
    <col min="8708" max="8708" width="9.5703125" style="393" customWidth="1"/>
    <col min="8709" max="8709" width="11.5703125" style="393" customWidth="1"/>
    <col min="8710" max="8710" width="23.5703125" style="393" customWidth="1"/>
    <col min="8711" max="8711" width="8.42578125" style="393" customWidth="1"/>
    <col min="8712" max="8712" width="10" style="393" customWidth="1"/>
    <col min="8713" max="8713" width="6.42578125" style="393" customWidth="1"/>
    <col min="8714" max="8714" width="7.42578125" style="393" customWidth="1"/>
    <col min="8715" max="8715" width="6.42578125" style="393" customWidth="1"/>
    <col min="8716" max="8716" width="7.140625" style="393" customWidth="1"/>
    <col min="8717" max="8717" width="13.28515625" style="393" customWidth="1"/>
    <col min="8718" max="8960" width="9.140625" style="393"/>
    <col min="8961" max="8961" width="4.42578125" style="393" customWidth="1"/>
    <col min="8962" max="8962" width="24.7109375" style="393" customWidth="1"/>
    <col min="8963" max="8963" width="11.28515625" style="393" customWidth="1"/>
    <col min="8964" max="8964" width="9.5703125" style="393" customWidth="1"/>
    <col min="8965" max="8965" width="11.5703125" style="393" customWidth="1"/>
    <col min="8966" max="8966" width="23.5703125" style="393" customWidth="1"/>
    <col min="8967" max="8967" width="8.42578125" style="393" customWidth="1"/>
    <col min="8968" max="8968" width="10" style="393" customWidth="1"/>
    <col min="8969" max="8969" width="6.42578125" style="393" customWidth="1"/>
    <col min="8970" max="8970" width="7.42578125" style="393" customWidth="1"/>
    <col min="8971" max="8971" width="6.42578125" style="393" customWidth="1"/>
    <col min="8972" max="8972" width="7.140625" style="393" customWidth="1"/>
    <col min="8973" max="8973" width="13.28515625" style="393" customWidth="1"/>
    <col min="8974" max="9216" width="9.140625" style="393"/>
    <col min="9217" max="9217" width="4.42578125" style="393" customWidth="1"/>
    <col min="9218" max="9218" width="24.7109375" style="393" customWidth="1"/>
    <col min="9219" max="9219" width="11.28515625" style="393" customWidth="1"/>
    <col min="9220" max="9220" width="9.5703125" style="393" customWidth="1"/>
    <col min="9221" max="9221" width="11.5703125" style="393" customWidth="1"/>
    <col min="9222" max="9222" width="23.5703125" style="393" customWidth="1"/>
    <col min="9223" max="9223" width="8.42578125" style="393" customWidth="1"/>
    <col min="9224" max="9224" width="10" style="393" customWidth="1"/>
    <col min="9225" max="9225" width="6.42578125" style="393" customWidth="1"/>
    <col min="9226" max="9226" width="7.42578125" style="393" customWidth="1"/>
    <col min="9227" max="9227" width="6.42578125" style="393" customWidth="1"/>
    <col min="9228" max="9228" width="7.140625" style="393" customWidth="1"/>
    <col min="9229" max="9229" width="13.28515625" style="393" customWidth="1"/>
    <col min="9230" max="9472" width="9.140625" style="393"/>
    <col min="9473" max="9473" width="4.42578125" style="393" customWidth="1"/>
    <col min="9474" max="9474" width="24.7109375" style="393" customWidth="1"/>
    <col min="9475" max="9475" width="11.28515625" style="393" customWidth="1"/>
    <col min="9476" max="9476" width="9.5703125" style="393" customWidth="1"/>
    <col min="9477" max="9477" width="11.5703125" style="393" customWidth="1"/>
    <col min="9478" max="9478" width="23.5703125" style="393" customWidth="1"/>
    <col min="9479" max="9479" width="8.42578125" style="393" customWidth="1"/>
    <col min="9480" max="9480" width="10" style="393" customWidth="1"/>
    <col min="9481" max="9481" width="6.42578125" style="393" customWidth="1"/>
    <col min="9482" max="9482" width="7.42578125" style="393" customWidth="1"/>
    <col min="9483" max="9483" width="6.42578125" style="393" customWidth="1"/>
    <col min="9484" max="9484" width="7.140625" style="393" customWidth="1"/>
    <col min="9485" max="9485" width="13.28515625" style="393" customWidth="1"/>
    <col min="9486" max="9728" width="9.140625" style="393"/>
    <col min="9729" max="9729" width="4.42578125" style="393" customWidth="1"/>
    <col min="9730" max="9730" width="24.7109375" style="393" customWidth="1"/>
    <col min="9731" max="9731" width="11.28515625" style="393" customWidth="1"/>
    <col min="9732" max="9732" width="9.5703125" style="393" customWidth="1"/>
    <col min="9733" max="9733" width="11.5703125" style="393" customWidth="1"/>
    <col min="9734" max="9734" width="23.5703125" style="393" customWidth="1"/>
    <col min="9735" max="9735" width="8.42578125" style="393" customWidth="1"/>
    <col min="9736" max="9736" width="10" style="393" customWidth="1"/>
    <col min="9737" max="9737" width="6.42578125" style="393" customWidth="1"/>
    <col min="9738" max="9738" width="7.42578125" style="393" customWidth="1"/>
    <col min="9739" max="9739" width="6.42578125" style="393" customWidth="1"/>
    <col min="9740" max="9740" width="7.140625" style="393" customWidth="1"/>
    <col min="9741" max="9741" width="13.28515625" style="393" customWidth="1"/>
    <col min="9742" max="9984" width="9.140625" style="393"/>
    <col min="9985" max="9985" width="4.42578125" style="393" customWidth="1"/>
    <col min="9986" max="9986" width="24.7109375" style="393" customWidth="1"/>
    <col min="9987" max="9987" width="11.28515625" style="393" customWidth="1"/>
    <col min="9988" max="9988" width="9.5703125" style="393" customWidth="1"/>
    <col min="9989" max="9989" width="11.5703125" style="393" customWidth="1"/>
    <col min="9990" max="9990" width="23.5703125" style="393" customWidth="1"/>
    <col min="9991" max="9991" width="8.42578125" style="393" customWidth="1"/>
    <col min="9992" max="9992" width="10" style="393" customWidth="1"/>
    <col min="9993" max="9993" width="6.42578125" style="393" customWidth="1"/>
    <col min="9994" max="9994" width="7.42578125" style="393" customWidth="1"/>
    <col min="9995" max="9995" width="6.42578125" style="393" customWidth="1"/>
    <col min="9996" max="9996" width="7.140625" style="393" customWidth="1"/>
    <col min="9997" max="9997" width="13.28515625" style="393" customWidth="1"/>
    <col min="9998" max="10240" width="9.140625" style="393"/>
    <col min="10241" max="10241" width="4.42578125" style="393" customWidth="1"/>
    <col min="10242" max="10242" width="24.7109375" style="393" customWidth="1"/>
    <col min="10243" max="10243" width="11.28515625" style="393" customWidth="1"/>
    <col min="10244" max="10244" width="9.5703125" style="393" customWidth="1"/>
    <col min="10245" max="10245" width="11.5703125" style="393" customWidth="1"/>
    <col min="10246" max="10246" width="23.5703125" style="393" customWidth="1"/>
    <col min="10247" max="10247" width="8.42578125" style="393" customWidth="1"/>
    <col min="10248" max="10248" width="10" style="393" customWidth="1"/>
    <col min="10249" max="10249" width="6.42578125" style="393" customWidth="1"/>
    <col min="10250" max="10250" width="7.42578125" style="393" customWidth="1"/>
    <col min="10251" max="10251" width="6.42578125" style="393" customWidth="1"/>
    <col min="10252" max="10252" width="7.140625" style="393" customWidth="1"/>
    <col min="10253" max="10253" width="13.28515625" style="393" customWidth="1"/>
    <col min="10254" max="10496" width="9.140625" style="393"/>
    <col min="10497" max="10497" width="4.42578125" style="393" customWidth="1"/>
    <col min="10498" max="10498" width="24.7109375" style="393" customWidth="1"/>
    <col min="10499" max="10499" width="11.28515625" style="393" customWidth="1"/>
    <col min="10500" max="10500" width="9.5703125" style="393" customWidth="1"/>
    <col min="10501" max="10501" width="11.5703125" style="393" customWidth="1"/>
    <col min="10502" max="10502" width="23.5703125" style="393" customWidth="1"/>
    <col min="10503" max="10503" width="8.42578125" style="393" customWidth="1"/>
    <col min="10504" max="10504" width="10" style="393" customWidth="1"/>
    <col min="10505" max="10505" width="6.42578125" style="393" customWidth="1"/>
    <col min="10506" max="10506" width="7.42578125" style="393" customWidth="1"/>
    <col min="10507" max="10507" width="6.42578125" style="393" customWidth="1"/>
    <col min="10508" max="10508" width="7.140625" style="393" customWidth="1"/>
    <col min="10509" max="10509" width="13.28515625" style="393" customWidth="1"/>
    <col min="10510" max="10752" width="9.140625" style="393"/>
    <col min="10753" max="10753" width="4.42578125" style="393" customWidth="1"/>
    <col min="10754" max="10754" width="24.7109375" style="393" customWidth="1"/>
    <col min="10755" max="10755" width="11.28515625" style="393" customWidth="1"/>
    <col min="10756" max="10756" width="9.5703125" style="393" customWidth="1"/>
    <col min="10757" max="10757" width="11.5703125" style="393" customWidth="1"/>
    <col min="10758" max="10758" width="23.5703125" style="393" customWidth="1"/>
    <col min="10759" max="10759" width="8.42578125" style="393" customWidth="1"/>
    <col min="10760" max="10760" width="10" style="393" customWidth="1"/>
    <col min="10761" max="10761" width="6.42578125" style="393" customWidth="1"/>
    <col min="10762" max="10762" width="7.42578125" style="393" customWidth="1"/>
    <col min="10763" max="10763" width="6.42578125" style="393" customWidth="1"/>
    <col min="10764" max="10764" width="7.140625" style="393" customWidth="1"/>
    <col min="10765" max="10765" width="13.28515625" style="393" customWidth="1"/>
    <col min="10766" max="11008" width="9.140625" style="393"/>
    <col min="11009" max="11009" width="4.42578125" style="393" customWidth="1"/>
    <col min="11010" max="11010" width="24.7109375" style="393" customWidth="1"/>
    <col min="11011" max="11011" width="11.28515625" style="393" customWidth="1"/>
    <col min="11012" max="11012" width="9.5703125" style="393" customWidth="1"/>
    <col min="11013" max="11013" width="11.5703125" style="393" customWidth="1"/>
    <col min="11014" max="11014" width="23.5703125" style="393" customWidth="1"/>
    <col min="11015" max="11015" width="8.42578125" style="393" customWidth="1"/>
    <col min="11016" max="11016" width="10" style="393" customWidth="1"/>
    <col min="11017" max="11017" width="6.42578125" style="393" customWidth="1"/>
    <col min="11018" max="11018" width="7.42578125" style="393" customWidth="1"/>
    <col min="11019" max="11019" width="6.42578125" style="393" customWidth="1"/>
    <col min="11020" max="11020" width="7.140625" style="393" customWidth="1"/>
    <col min="11021" max="11021" width="13.28515625" style="393" customWidth="1"/>
    <col min="11022" max="11264" width="9.140625" style="393"/>
    <col min="11265" max="11265" width="4.42578125" style="393" customWidth="1"/>
    <col min="11266" max="11266" width="24.7109375" style="393" customWidth="1"/>
    <col min="11267" max="11267" width="11.28515625" style="393" customWidth="1"/>
    <col min="11268" max="11268" width="9.5703125" style="393" customWidth="1"/>
    <col min="11269" max="11269" width="11.5703125" style="393" customWidth="1"/>
    <col min="11270" max="11270" width="23.5703125" style="393" customWidth="1"/>
    <col min="11271" max="11271" width="8.42578125" style="393" customWidth="1"/>
    <col min="11272" max="11272" width="10" style="393" customWidth="1"/>
    <col min="11273" max="11273" width="6.42578125" style="393" customWidth="1"/>
    <col min="11274" max="11274" width="7.42578125" style="393" customWidth="1"/>
    <col min="11275" max="11275" width="6.42578125" style="393" customWidth="1"/>
    <col min="11276" max="11276" width="7.140625" style="393" customWidth="1"/>
    <col min="11277" max="11277" width="13.28515625" style="393" customWidth="1"/>
    <col min="11278" max="11520" width="9.140625" style="393"/>
    <col min="11521" max="11521" width="4.42578125" style="393" customWidth="1"/>
    <col min="11522" max="11522" width="24.7109375" style="393" customWidth="1"/>
    <col min="11523" max="11523" width="11.28515625" style="393" customWidth="1"/>
    <col min="11524" max="11524" width="9.5703125" style="393" customWidth="1"/>
    <col min="11525" max="11525" width="11.5703125" style="393" customWidth="1"/>
    <col min="11526" max="11526" width="23.5703125" style="393" customWidth="1"/>
    <col min="11527" max="11527" width="8.42578125" style="393" customWidth="1"/>
    <col min="11528" max="11528" width="10" style="393" customWidth="1"/>
    <col min="11529" max="11529" width="6.42578125" style="393" customWidth="1"/>
    <col min="11530" max="11530" width="7.42578125" style="393" customWidth="1"/>
    <col min="11531" max="11531" width="6.42578125" style="393" customWidth="1"/>
    <col min="11532" max="11532" width="7.140625" style="393" customWidth="1"/>
    <col min="11533" max="11533" width="13.28515625" style="393" customWidth="1"/>
    <col min="11534" max="11776" width="9.140625" style="393"/>
    <col min="11777" max="11777" width="4.42578125" style="393" customWidth="1"/>
    <col min="11778" max="11778" width="24.7109375" style="393" customWidth="1"/>
    <col min="11779" max="11779" width="11.28515625" style="393" customWidth="1"/>
    <col min="11780" max="11780" width="9.5703125" style="393" customWidth="1"/>
    <col min="11781" max="11781" width="11.5703125" style="393" customWidth="1"/>
    <col min="11782" max="11782" width="23.5703125" style="393" customWidth="1"/>
    <col min="11783" max="11783" width="8.42578125" style="393" customWidth="1"/>
    <col min="11784" max="11784" width="10" style="393" customWidth="1"/>
    <col min="11785" max="11785" width="6.42578125" style="393" customWidth="1"/>
    <col min="11786" max="11786" width="7.42578125" style="393" customWidth="1"/>
    <col min="11787" max="11787" width="6.42578125" style="393" customWidth="1"/>
    <col min="11788" max="11788" width="7.140625" style="393" customWidth="1"/>
    <col min="11789" max="11789" width="13.28515625" style="393" customWidth="1"/>
    <col min="11790" max="12032" width="9.140625" style="393"/>
    <col min="12033" max="12033" width="4.42578125" style="393" customWidth="1"/>
    <col min="12034" max="12034" width="24.7109375" style="393" customWidth="1"/>
    <col min="12035" max="12035" width="11.28515625" style="393" customWidth="1"/>
    <col min="12036" max="12036" width="9.5703125" style="393" customWidth="1"/>
    <col min="12037" max="12037" width="11.5703125" style="393" customWidth="1"/>
    <col min="12038" max="12038" width="23.5703125" style="393" customWidth="1"/>
    <col min="12039" max="12039" width="8.42578125" style="393" customWidth="1"/>
    <col min="12040" max="12040" width="10" style="393" customWidth="1"/>
    <col min="12041" max="12041" width="6.42578125" style="393" customWidth="1"/>
    <col min="12042" max="12042" width="7.42578125" style="393" customWidth="1"/>
    <col min="12043" max="12043" width="6.42578125" style="393" customWidth="1"/>
    <col min="12044" max="12044" width="7.140625" style="393" customWidth="1"/>
    <col min="12045" max="12045" width="13.28515625" style="393" customWidth="1"/>
    <col min="12046" max="12288" width="9.140625" style="393"/>
    <col min="12289" max="12289" width="4.42578125" style="393" customWidth="1"/>
    <col min="12290" max="12290" width="24.7109375" style="393" customWidth="1"/>
    <col min="12291" max="12291" width="11.28515625" style="393" customWidth="1"/>
    <col min="12292" max="12292" width="9.5703125" style="393" customWidth="1"/>
    <col min="12293" max="12293" width="11.5703125" style="393" customWidth="1"/>
    <col min="12294" max="12294" width="23.5703125" style="393" customWidth="1"/>
    <col min="12295" max="12295" width="8.42578125" style="393" customWidth="1"/>
    <col min="12296" max="12296" width="10" style="393" customWidth="1"/>
    <col min="12297" max="12297" width="6.42578125" style="393" customWidth="1"/>
    <col min="12298" max="12298" width="7.42578125" style="393" customWidth="1"/>
    <col min="12299" max="12299" width="6.42578125" style="393" customWidth="1"/>
    <col min="12300" max="12300" width="7.140625" style="393" customWidth="1"/>
    <col min="12301" max="12301" width="13.28515625" style="393" customWidth="1"/>
    <col min="12302" max="12544" width="9.140625" style="393"/>
    <col min="12545" max="12545" width="4.42578125" style="393" customWidth="1"/>
    <col min="12546" max="12546" width="24.7109375" style="393" customWidth="1"/>
    <col min="12547" max="12547" width="11.28515625" style="393" customWidth="1"/>
    <col min="12548" max="12548" width="9.5703125" style="393" customWidth="1"/>
    <col min="12549" max="12549" width="11.5703125" style="393" customWidth="1"/>
    <col min="12550" max="12550" width="23.5703125" style="393" customWidth="1"/>
    <col min="12551" max="12551" width="8.42578125" style="393" customWidth="1"/>
    <col min="12552" max="12552" width="10" style="393" customWidth="1"/>
    <col min="12553" max="12553" width="6.42578125" style="393" customWidth="1"/>
    <col min="12554" max="12554" width="7.42578125" style="393" customWidth="1"/>
    <col min="12555" max="12555" width="6.42578125" style="393" customWidth="1"/>
    <col min="12556" max="12556" width="7.140625" style="393" customWidth="1"/>
    <col min="12557" max="12557" width="13.28515625" style="393" customWidth="1"/>
    <col min="12558" max="12800" width="9.140625" style="393"/>
    <col min="12801" max="12801" width="4.42578125" style="393" customWidth="1"/>
    <col min="12802" max="12802" width="24.7109375" style="393" customWidth="1"/>
    <col min="12803" max="12803" width="11.28515625" style="393" customWidth="1"/>
    <col min="12804" max="12804" width="9.5703125" style="393" customWidth="1"/>
    <col min="12805" max="12805" width="11.5703125" style="393" customWidth="1"/>
    <col min="12806" max="12806" width="23.5703125" style="393" customWidth="1"/>
    <col min="12807" max="12807" width="8.42578125" style="393" customWidth="1"/>
    <col min="12808" max="12808" width="10" style="393" customWidth="1"/>
    <col min="12809" max="12809" width="6.42578125" style="393" customWidth="1"/>
    <col min="12810" max="12810" width="7.42578125" style="393" customWidth="1"/>
    <col min="12811" max="12811" width="6.42578125" style="393" customWidth="1"/>
    <col min="12812" max="12812" width="7.140625" style="393" customWidth="1"/>
    <col min="12813" max="12813" width="13.28515625" style="393" customWidth="1"/>
    <col min="12814" max="13056" width="9.140625" style="393"/>
    <col min="13057" max="13057" width="4.42578125" style="393" customWidth="1"/>
    <col min="13058" max="13058" width="24.7109375" style="393" customWidth="1"/>
    <col min="13059" max="13059" width="11.28515625" style="393" customWidth="1"/>
    <col min="13060" max="13060" width="9.5703125" style="393" customWidth="1"/>
    <col min="13061" max="13061" width="11.5703125" style="393" customWidth="1"/>
    <col min="13062" max="13062" width="23.5703125" style="393" customWidth="1"/>
    <col min="13063" max="13063" width="8.42578125" style="393" customWidth="1"/>
    <col min="13064" max="13064" width="10" style="393" customWidth="1"/>
    <col min="13065" max="13065" width="6.42578125" style="393" customWidth="1"/>
    <col min="13066" max="13066" width="7.42578125" style="393" customWidth="1"/>
    <col min="13067" max="13067" width="6.42578125" style="393" customWidth="1"/>
    <col min="13068" max="13068" width="7.140625" style="393" customWidth="1"/>
    <col min="13069" max="13069" width="13.28515625" style="393" customWidth="1"/>
    <col min="13070" max="13312" width="9.140625" style="393"/>
    <col min="13313" max="13313" width="4.42578125" style="393" customWidth="1"/>
    <col min="13314" max="13314" width="24.7109375" style="393" customWidth="1"/>
    <col min="13315" max="13315" width="11.28515625" style="393" customWidth="1"/>
    <col min="13316" max="13316" width="9.5703125" style="393" customWidth="1"/>
    <col min="13317" max="13317" width="11.5703125" style="393" customWidth="1"/>
    <col min="13318" max="13318" width="23.5703125" style="393" customWidth="1"/>
    <col min="13319" max="13319" width="8.42578125" style="393" customWidth="1"/>
    <col min="13320" max="13320" width="10" style="393" customWidth="1"/>
    <col min="13321" max="13321" width="6.42578125" style="393" customWidth="1"/>
    <col min="13322" max="13322" width="7.42578125" style="393" customWidth="1"/>
    <col min="13323" max="13323" width="6.42578125" style="393" customWidth="1"/>
    <col min="13324" max="13324" width="7.140625" style="393" customWidth="1"/>
    <col min="13325" max="13325" width="13.28515625" style="393" customWidth="1"/>
    <col min="13326" max="13568" width="9.140625" style="393"/>
    <col min="13569" max="13569" width="4.42578125" style="393" customWidth="1"/>
    <col min="13570" max="13570" width="24.7109375" style="393" customWidth="1"/>
    <col min="13571" max="13571" width="11.28515625" style="393" customWidth="1"/>
    <col min="13572" max="13572" width="9.5703125" style="393" customWidth="1"/>
    <col min="13573" max="13573" width="11.5703125" style="393" customWidth="1"/>
    <col min="13574" max="13574" width="23.5703125" style="393" customWidth="1"/>
    <col min="13575" max="13575" width="8.42578125" style="393" customWidth="1"/>
    <col min="13576" max="13576" width="10" style="393" customWidth="1"/>
    <col min="13577" max="13577" width="6.42578125" style="393" customWidth="1"/>
    <col min="13578" max="13578" width="7.42578125" style="393" customWidth="1"/>
    <col min="13579" max="13579" width="6.42578125" style="393" customWidth="1"/>
    <col min="13580" max="13580" width="7.140625" style="393" customWidth="1"/>
    <col min="13581" max="13581" width="13.28515625" style="393" customWidth="1"/>
    <col min="13582" max="13824" width="9.140625" style="393"/>
    <col min="13825" max="13825" width="4.42578125" style="393" customWidth="1"/>
    <col min="13826" max="13826" width="24.7109375" style="393" customWidth="1"/>
    <col min="13827" max="13827" width="11.28515625" style="393" customWidth="1"/>
    <col min="13828" max="13828" width="9.5703125" style="393" customWidth="1"/>
    <col min="13829" max="13829" width="11.5703125" style="393" customWidth="1"/>
    <col min="13830" max="13830" width="23.5703125" style="393" customWidth="1"/>
    <col min="13831" max="13831" width="8.42578125" style="393" customWidth="1"/>
    <col min="13832" max="13832" width="10" style="393" customWidth="1"/>
    <col min="13833" max="13833" width="6.42578125" style="393" customWidth="1"/>
    <col min="13834" max="13834" width="7.42578125" style="393" customWidth="1"/>
    <col min="13835" max="13835" width="6.42578125" style="393" customWidth="1"/>
    <col min="13836" max="13836" width="7.140625" style="393" customWidth="1"/>
    <col min="13837" max="13837" width="13.28515625" style="393" customWidth="1"/>
    <col min="13838" max="14080" width="9.140625" style="393"/>
    <col min="14081" max="14081" width="4.42578125" style="393" customWidth="1"/>
    <col min="14082" max="14082" width="24.7109375" style="393" customWidth="1"/>
    <col min="14083" max="14083" width="11.28515625" style="393" customWidth="1"/>
    <col min="14084" max="14084" width="9.5703125" style="393" customWidth="1"/>
    <col min="14085" max="14085" width="11.5703125" style="393" customWidth="1"/>
    <col min="14086" max="14086" width="23.5703125" style="393" customWidth="1"/>
    <col min="14087" max="14087" width="8.42578125" style="393" customWidth="1"/>
    <col min="14088" max="14088" width="10" style="393" customWidth="1"/>
    <col min="14089" max="14089" width="6.42578125" style="393" customWidth="1"/>
    <col min="14090" max="14090" width="7.42578125" style="393" customWidth="1"/>
    <col min="14091" max="14091" width="6.42578125" style="393" customWidth="1"/>
    <col min="14092" max="14092" width="7.140625" style="393" customWidth="1"/>
    <col min="14093" max="14093" width="13.28515625" style="393" customWidth="1"/>
    <col min="14094" max="14336" width="9.140625" style="393"/>
    <col min="14337" max="14337" width="4.42578125" style="393" customWidth="1"/>
    <col min="14338" max="14338" width="24.7109375" style="393" customWidth="1"/>
    <col min="14339" max="14339" width="11.28515625" style="393" customWidth="1"/>
    <col min="14340" max="14340" width="9.5703125" style="393" customWidth="1"/>
    <col min="14341" max="14341" width="11.5703125" style="393" customWidth="1"/>
    <col min="14342" max="14342" width="23.5703125" style="393" customWidth="1"/>
    <col min="14343" max="14343" width="8.42578125" style="393" customWidth="1"/>
    <col min="14344" max="14344" width="10" style="393" customWidth="1"/>
    <col min="14345" max="14345" width="6.42578125" style="393" customWidth="1"/>
    <col min="14346" max="14346" width="7.42578125" style="393" customWidth="1"/>
    <col min="14347" max="14347" width="6.42578125" style="393" customWidth="1"/>
    <col min="14348" max="14348" width="7.140625" style="393" customWidth="1"/>
    <col min="14349" max="14349" width="13.28515625" style="393" customWidth="1"/>
    <col min="14350" max="14592" width="9.140625" style="393"/>
    <col min="14593" max="14593" width="4.42578125" style="393" customWidth="1"/>
    <col min="14594" max="14594" width="24.7109375" style="393" customWidth="1"/>
    <col min="14595" max="14595" width="11.28515625" style="393" customWidth="1"/>
    <col min="14596" max="14596" width="9.5703125" style="393" customWidth="1"/>
    <col min="14597" max="14597" width="11.5703125" style="393" customWidth="1"/>
    <col min="14598" max="14598" width="23.5703125" style="393" customWidth="1"/>
    <col min="14599" max="14599" width="8.42578125" style="393" customWidth="1"/>
    <col min="14600" max="14600" width="10" style="393" customWidth="1"/>
    <col min="14601" max="14601" width="6.42578125" style="393" customWidth="1"/>
    <col min="14602" max="14602" width="7.42578125" style="393" customWidth="1"/>
    <col min="14603" max="14603" width="6.42578125" style="393" customWidth="1"/>
    <col min="14604" max="14604" width="7.140625" style="393" customWidth="1"/>
    <col min="14605" max="14605" width="13.28515625" style="393" customWidth="1"/>
    <col min="14606" max="14848" width="9.140625" style="393"/>
    <col min="14849" max="14849" width="4.42578125" style="393" customWidth="1"/>
    <col min="14850" max="14850" width="24.7109375" style="393" customWidth="1"/>
    <col min="14851" max="14851" width="11.28515625" style="393" customWidth="1"/>
    <col min="14852" max="14852" width="9.5703125" style="393" customWidth="1"/>
    <col min="14853" max="14853" width="11.5703125" style="393" customWidth="1"/>
    <col min="14854" max="14854" width="23.5703125" style="393" customWidth="1"/>
    <col min="14855" max="14855" width="8.42578125" style="393" customWidth="1"/>
    <col min="14856" max="14856" width="10" style="393" customWidth="1"/>
    <col min="14857" max="14857" width="6.42578125" style="393" customWidth="1"/>
    <col min="14858" max="14858" width="7.42578125" style="393" customWidth="1"/>
    <col min="14859" max="14859" width="6.42578125" style="393" customWidth="1"/>
    <col min="14860" max="14860" width="7.140625" style="393" customWidth="1"/>
    <col min="14861" max="14861" width="13.28515625" style="393" customWidth="1"/>
    <col min="14862" max="15104" width="9.140625" style="393"/>
    <col min="15105" max="15105" width="4.42578125" style="393" customWidth="1"/>
    <col min="15106" max="15106" width="24.7109375" style="393" customWidth="1"/>
    <col min="15107" max="15107" width="11.28515625" style="393" customWidth="1"/>
    <col min="15108" max="15108" width="9.5703125" style="393" customWidth="1"/>
    <col min="15109" max="15109" width="11.5703125" style="393" customWidth="1"/>
    <col min="15110" max="15110" width="23.5703125" style="393" customWidth="1"/>
    <col min="15111" max="15111" width="8.42578125" style="393" customWidth="1"/>
    <col min="15112" max="15112" width="10" style="393" customWidth="1"/>
    <col min="15113" max="15113" width="6.42578125" style="393" customWidth="1"/>
    <col min="15114" max="15114" width="7.42578125" style="393" customWidth="1"/>
    <col min="15115" max="15115" width="6.42578125" style="393" customWidth="1"/>
    <col min="15116" max="15116" width="7.140625" style="393" customWidth="1"/>
    <col min="15117" max="15117" width="13.28515625" style="393" customWidth="1"/>
    <col min="15118" max="15360" width="9.140625" style="393"/>
    <col min="15361" max="15361" width="4.42578125" style="393" customWidth="1"/>
    <col min="15362" max="15362" width="24.7109375" style="393" customWidth="1"/>
    <col min="15363" max="15363" width="11.28515625" style="393" customWidth="1"/>
    <col min="15364" max="15364" width="9.5703125" style="393" customWidth="1"/>
    <col min="15365" max="15365" width="11.5703125" style="393" customWidth="1"/>
    <col min="15366" max="15366" width="23.5703125" style="393" customWidth="1"/>
    <col min="15367" max="15367" width="8.42578125" style="393" customWidth="1"/>
    <col min="15368" max="15368" width="10" style="393" customWidth="1"/>
    <col min="15369" max="15369" width="6.42578125" style="393" customWidth="1"/>
    <col min="15370" max="15370" width="7.42578125" style="393" customWidth="1"/>
    <col min="15371" max="15371" width="6.42578125" style="393" customWidth="1"/>
    <col min="15372" max="15372" width="7.140625" style="393" customWidth="1"/>
    <col min="15373" max="15373" width="13.28515625" style="393" customWidth="1"/>
    <col min="15374" max="15616" width="9.140625" style="393"/>
    <col min="15617" max="15617" width="4.42578125" style="393" customWidth="1"/>
    <col min="15618" max="15618" width="24.7109375" style="393" customWidth="1"/>
    <col min="15619" max="15619" width="11.28515625" style="393" customWidth="1"/>
    <col min="15620" max="15620" width="9.5703125" style="393" customWidth="1"/>
    <col min="15621" max="15621" width="11.5703125" style="393" customWidth="1"/>
    <col min="15622" max="15622" width="23.5703125" style="393" customWidth="1"/>
    <col min="15623" max="15623" width="8.42578125" style="393" customWidth="1"/>
    <col min="15624" max="15624" width="10" style="393" customWidth="1"/>
    <col min="15625" max="15625" width="6.42578125" style="393" customWidth="1"/>
    <col min="15626" max="15626" width="7.42578125" style="393" customWidth="1"/>
    <col min="15627" max="15627" width="6.42578125" style="393" customWidth="1"/>
    <col min="15628" max="15628" width="7.140625" style="393" customWidth="1"/>
    <col min="15629" max="15629" width="13.28515625" style="393" customWidth="1"/>
    <col min="15630" max="15872" width="9.140625" style="393"/>
    <col min="15873" max="15873" width="4.42578125" style="393" customWidth="1"/>
    <col min="15874" max="15874" width="24.7109375" style="393" customWidth="1"/>
    <col min="15875" max="15875" width="11.28515625" style="393" customWidth="1"/>
    <col min="15876" max="15876" width="9.5703125" style="393" customWidth="1"/>
    <col min="15877" max="15877" width="11.5703125" style="393" customWidth="1"/>
    <col min="15878" max="15878" width="23.5703125" style="393" customWidth="1"/>
    <col min="15879" max="15879" width="8.42578125" style="393" customWidth="1"/>
    <col min="15880" max="15880" width="10" style="393" customWidth="1"/>
    <col min="15881" max="15881" width="6.42578125" style="393" customWidth="1"/>
    <col min="15882" max="15882" width="7.42578125" style="393" customWidth="1"/>
    <col min="15883" max="15883" width="6.42578125" style="393" customWidth="1"/>
    <col min="15884" max="15884" width="7.140625" style="393" customWidth="1"/>
    <col min="15885" max="15885" width="13.28515625" style="393" customWidth="1"/>
    <col min="15886" max="16128" width="9.140625" style="393"/>
    <col min="16129" max="16129" width="4.42578125" style="393" customWidth="1"/>
    <col min="16130" max="16130" width="24.7109375" style="393" customWidth="1"/>
    <col min="16131" max="16131" width="11.28515625" style="393" customWidth="1"/>
    <col min="16132" max="16132" width="9.5703125" style="393" customWidth="1"/>
    <col min="16133" max="16133" width="11.5703125" style="393" customWidth="1"/>
    <col min="16134" max="16134" width="23.5703125" style="393" customWidth="1"/>
    <col min="16135" max="16135" width="8.42578125" style="393" customWidth="1"/>
    <col min="16136" max="16136" width="10" style="393" customWidth="1"/>
    <col min="16137" max="16137" width="6.42578125" style="393" customWidth="1"/>
    <col min="16138" max="16138" width="7.42578125" style="393" customWidth="1"/>
    <col min="16139" max="16139" width="6.42578125" style="393" customWidth="1"/>
    <col min="16140" max="16140" width="7.140625" style="393" customWidth="1"/>
    <col min="16141" max="16141" width="13.28515625" style="393" customWidth="1"/>
    <col min="16142" max="16384" width="9.140625" style="393"/>
  </cols>
  <sheetData>
    <row r="1" spans="1:13" s="386" customFormat="1">
      <c r="A1" s="12" t="s">
        <v>980</v>
      </c>
      <c r="B1" s="8"/>
      <c r="C1" s="8"/>
      <c r="D1" s="8"/>
      <c r="E1" s="8"/>
      <c r="F1" s="8"/>
      <c r="G1" s="8"/>
      <c r="H1" s="8"/>
      <c r="I1" s="8"/>
      <c r="J1" s="8"/>
      <c r="K1" s="8"/>
      <c r="L1" s="887" t="s">
        <v>1025</v>
      </c>
      <c r="M1" s="887"/>
    </row>
    <row r="2" spans="1:13" s="386" customFormat="1" ht="21" customHeight="1">
      <c r="A2" s="888" t="s">
        <v>166</v>
      </c>
      <c r="B2" s="888"/>
      <c r="C2" s="888"/>
      <c r="D2" s="888"/>
      <c r="E2" s="888"/>
      <c r="F2" s="888"/>
      <c r="G2" s="888"/>
      <c r="H2" s="888"/>
      <c r="I2" s="888"/>
      <c r="J2" s="888"/>
      <c r="K2" s="888"/>
      <c r="L2" s="888"/>
      <c r="M2" s="888"/>
    </row>
    <row r="3" spans="1:13" s="386" customFormat="1" ht="18.75" customHeight="1">
      <c r="A3" s="387" t="s">
        <v>15</v>
      </c>
      <c r="B3" s="8"/>
      <c r="C3" s="8"/>
      <c r="D3" s="8"/>
      <c r="E3" s="8"/>
      <c r="F3" s="388"/>
      <c r="G3" s="8"/>
      <c r="H3" s="8"/>
      <c r="I3" s="8"/>
      <c r="J3" s="8"/>
      <c r="K3" s="8"/>
      <c r="L3" s="8"/>
    </row>
    <row r="4" spans="1:13" s="386" customFormat="1">
      <c r="A4" s="12" t="s">
        <v>663</v>
      </c>
      <c r="B4" s="8"/>
      <c r="C4" s="8"/>
      <c r="D4" s="8"/>
      <c r="E4" s="8"/>
      <c r="F4" s="388"/>
      <c r="G4" s="8"/>
      <c r="H4" s="8"/>
      <c r="I4" s="8"/>
      <c r="J4" s="8"/>
      <c r="K4" s="8"/>
      <c r="L4" s="8"/>
    </row>
    <row r="5" spans="1:13" s="386" customFormat="1">
      <c r="A5" s="8" t="s">
        <v>70</v>
      </c>
      <c r="B5" s="8"/>
      <c r="C5" s="8"/>
      <c r="D5" s="8"/>
      <c r="E5" s="8"/>
      <c r="F5" s="388"/>
      <c r="G5" s="8"/>
      <c r="H5" s="8"/>
      <c r="I5" s="8"/>
      <c r="J5" s="8"/>
      <c r="K5" s="8"/>
      <c r="L5" s="8"/>
    </row>
    <row r="6" spans="1:13" s="386" customFormat="1" ht="21.75" customHeight="1">
      <c r="A6" s="12" t="s">
        <v>475</v>
      </c>
      <c r="C6" s="8" t="s">
        <v>633</v>
      </c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s="386" customFormat="1" ht="18.75" customHeight="1">
      <c r="A7" s="12" t="s">
        <v>23</v>
      </c>
      <c r="C7" s="8" t="s">
        <v>634</v>
      </c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s="386" customFormat="1" ht="18.75" customHeight="1">
      <c r="A8" s="12"/>
      <c r="C8" s="8" t="s">
        <v>635</v>
      </c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s="386" customFormat="1" ht="23.25" customHeight="1">
      <c r="A9" s="12"/>
      <c r="C9" s="8" t="s">
        <v>636</v>
      </c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s="386" customFormat="1" ht="21.75" customHeight="1">
      <c r="A10" s="12"/>
      <c r="C10" s="8" t="s">
        <v>637</v>
      </c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s="386" customFormat="1" ht="21.75" customHeight="1">
      <c r="A11" s="12" t="s">
        <v>16</v>
      </c>
      <c r="C11" s="8" t="s">
        <v>638</v>
      </c>
      <c r="D11" s="8"/>
      <c r="E11" s="8"/>
      <c r="F11" s="8"/>
      <c r="G11" s="8"/>
      <c r="H11" s="8"/>
      <c r="I11" s="8"/>
      <c r="J11" s="8"/>
      <c r="K11" s="8"/>
      <c r="L11" s="8"/>
    </row>
    <row r="12" spans="1:13" s="386" customFormat="1" ht="21.75" customHeight="1">
      <c r="A12" s="12"/>
      <c r="C12" s="8" t="s">
        <v>667</v>
      </c>
      <c r="D12" s="8"/>
      <c r="E12" s="8"/>
      <c r="F12" s="8"/>
      <c r="G12" s="8"/>
      <c r="H12" s="8"/>
      <c r="I12" s="8"/>
      <c r="J12" s="8"/>
      <c r="K12" s="8"/>
      <c r="L12" s="8"/>
      <c r="M12" s="8"/>
    </row>
    <row r="13" spans="1:13" s="386" customFormat="1" ht="20.25" customHeight="1" thickBot="1">
      <c r="A13" s="8"/>
      <c r="B13" s="341"/>
      <c r="C13" s="389"/>
      <c r="D13" s="8"/>
      <c r="E13" s="8"/>
      <c r="F13" s="388"/>
      <c r="G13" s="8"/>
      <c r="H13" s="8"/>
      <c r="I13" s="8"/>
      <c r="J13" s="8"/>
      <c r="K13" s="8"/>
      <c r="L13" s="8"/>
    </row>
    <row r="14" spans="1:13" ht="30.75" customHeight="1" thickBot="1">
      <c r="A14" s="390" t="s">
        <v>0</v>
      </c>
      <c r="B14" s="948" t="s">
        <v>1</v>
      </c>
      <c r="C14" s="391" t="s">
        <v>2</v>
      </c>
      <c r="D14" s="392" t="s">
        <v>3</v>
      </c>
      <c r="E14" s="950" t="s">
        <v>115</v>
      </c>
      <c r="F14" s="945" t="s">
        <v>4</v>
      </c>
      <c r="G14" s="946"/>
      <c r="H14" s="391" t="s">
        <v>5</v>
      </c>
      <c r="I14" s="945" t="s">
        <v>6</v>
      </c>
      <c r="J14" s="947"/>
      <c r="K14" s="947"/>
      <c r="L14" s="946"/>
      <c r="M14" s="950" t="s">
        <v>7</v>
      </c>
    </row>
    <row r="15" spans="1:13" ht="43.5" customHeight="1" thickBot="1">
      <c r="A15" s="394"/>
      <c r="B15" s="949"/>
      <c r="C15" s="395" t="s">
        <v>8</v>
      </c>
      <c r="D15" s="396" t="s">
        <v>9</v>
      </c>
      <c r="E15" s="951"/>
      <c r="F15" s="395" t="s">
        <v>10</v>
      </c>
      <c r="G15" s="396" t="s">
        <v>11</v>
      </c>
      <c r="H15" s="395" t="s">
        <v>4</v>
      </c>
      <c r="I15" s="396" t="s">
        <v>17</v>
      </c>
      <c r="J15" s="396" t="s">
        <v>18</v>
      </c>
      <c r="K15" s="396" t="s">
        <v>19</v>
      </c>
      <c r="L15" s="396" t="s">
        <v>20</v>
      </c>
      <c r="M15" s="951"/>
    </row>
    <row r="16" spans="1:13" s="8" customFormat="1" ht="22.5" customHeight="1">
      <c r="A16" s="353">
        <v>1</v>
      </c>
      <c r="B16" s="397" t="s">
        <v>669</v>
      </c>
      <c r="C16" s="398" t="s">
        <v>640</v>
      </c>
      <c r="D16" s="351" t="s">
        <v>12</v>
      </c>
      <c r="E16" s="351" t="s">
        <v>641</v>
      </c>
      <c r="F16" s="399" t="s">
        <v>135</v>
      </c>
      <c r="G16" s="400">
        <v>20000</v>
      </c>
      <c r="H16" s="401" t="s">
        <v>13</v>
      </c>
      <c r="I16" s="351" t="s">
        <v>642</v>
      </c>
      <c r="J16" s="402"/>
      <c r="K16" s="353"/>
      <c r="L16" s="354"/>
      <c r="M16" s="351" t="s">
        <v>682</v>
      </c>
    </row>
    <row r="17" spans="1:13" s="8" customFormat="1" ht="17.25" customHeight="1">
      <c r="A17" s="361"/>
      <c r="B17" s="361" t="s">
        <v>670</v>
      </c>
      <c r="C17" s="403" t="s">
        <v>128</v>
      </c>
      <c r="D17" s="361" t="s">
        <v>418</v>
      </c>
      <c r="E17" s="404" t="s">
        <v>128</v>
      </c>
      <c r="F17" s="405" t="s">
        <v>643</v>
      </c>
      <c r="G17" s="406"/>
      <c r="H17" s="407"/>
      <c r="I17" s="361" t="s">
        <v>644</v>
      </c>
      <c r="J17" s="362"/>
      <c r="K17" s="363"/>
      <c r="L17" s="364"/>
      <c r="M17" s="361" t="s">
        <v>683</v>
      </c>
    </row>
    <row r="18" spans="1:13" s="8" customFormat="1" ht="19.5" customHeight="1">
      <c r="A18" s="361"/>
      <c r="B18" s="357" t="s">
        <v>671</v>
      </c>
      <c r="C18" s="408" t="s">
        <v>664</v>
      </c>
      <c r="D18" s="361"/>
      <c r="E18" s="361" t="s">
        <v>645</v>
      </c>
      <c r="F18" s="409" t="s">
        <v>87</v>
      </c>
      <c r="G18" s="410">
        <v>20000</v>
      </c>
      <c r="H18" s="407"/>
      <c r="I18" s="361"/>
      <c r="J18" s="407"/>
      <c r="K18" s="361"/>
      <c r="L18" s="407"/>
      <c r="M18" s="361"/>
    </row>
    <row r="19" spans="1:13" s="8" customFormat="1" ht="19.5" customHeight="1">
      <c r="A19" s="361"/>
      <c r="B19" s="357"/>
      <c r="C19" s="408" t="s">
        <v>665</v>
      </c>
      <c r="D19" s="361"/>
      <c r="E19" s="361" t="s">
        <v>646</v>
      </c>
      <c r="F19" s="409" t="s">
        <v>647</v>
      </c>
      <c r="G19" s="410"/>
      <c r="H19" s="407"/>
      <c r="I19" s="361"/>
      <c r="J19" s="407"/>
      <c r="K19" s="361"/>
      <c r="L19" s="407"/>
      <c r="M19" s="361"/>
    </row>
    <row r="20" spans="1:13" s="8" customFormat="1" ht="19.5" customHeight="1">
      <c r="A20" s="361"/>
      <c r="B20" s="361"/>
      <c r="C20" s="408" t="s">
        <v>666</v>
      </c>
      <c r="D20" s="361"/>
      <c r="E20" s="411" t="s">
        <v>649</v>
      </c>
      <c r="F20" s="412" t="s">
        <v>650</v>
      </c>
      <c r="G20" s="413">
        <v>3000</v>
      </c>
      <c r="H20" s="407"/>
      <c r="I20" s="361"/>
      <c r="J20" s="407"/>
      <c r="K20" s="361"/>
      <c r="L20" s="407"/>
      <c r="M20" s="361"/>
    </row>
    <row r="21" spans="1:13" s="8" customFormat="1" ht="19.5" customHeight="1">
      <c r="A21" s="361"/>
      <c r="B21" s="361"/>
      <c r="C21" s="408"/>
      <c r="D21" s="361"/>
      <c r="E21" s="411" t="s">
        <v>651</v>
      </c>
      <c r="F21" s="414" t="s">
        <v>652</v>
      </c>
      <c r="G21" s="415"/>
      <c r="H21" s="407"/>
      <c r="I21" s="361"/>
      <c r="J21" s="407"/>
      <c r="K21" s="361"/>
      <c r="L21" s="407"/>
      <c r="M21" s="361"/>
    </row>
    <row r="22" spans="1:13" s="8" customFormat="1" ht="19.5" customHeight="1" thickBot="1">
      <c r="A22" s="416"/>
      <c r="B22" s="416"/>
      <c r="C22" s="417"/>
      <c r="D22" s="418"/>
      <c r="E22" s="419"/>
      <c r="F22" s="420" t="s">
        <v>22</v>
      </c>
      <c r="G22" s="421">
        <f ca="1">SUM(G16:G24)</f>
        <v>43000</v>
      </c>
      <c r="H22" s="422"/>
      <c r="I22" s="418"/>
      <c r="J22" s="422"/>
      <c r="K22" s="418"/>
      <c r="L22" s="422"/>
      <c r="M22" s="418"/>
    </row>
    <row r="23" spans="1:13" s="8" customFormat="1" ht="19.5" customHeight="1">
      <c r="A23" s="353">
        <v>2</v>
      </c>
      <c r="B23" s="397" t="s">
        <v>672</v>
      </c>
      <c r="C23" s="398" t="s">
        <v>640</v>
      </c>
      <c r="D23" s="351" t="s">
        <v>12</v>
      </c>
      <c r="E23" s="351"/>
      <c r="F23" s="399" t="s">
        <v>135</v>
      </c>
      <c r="G23" s="423">
        <v>30000</v>
      </c>
      <c r="H23" s="424"/>
      <c r="I23" s="351" t="s">
        <v>653</v>
      </c>
      <c r="J23" s="424"/>
      <c r="K23" s="351"/>
      <c r="L23" s="424"/>
      <c r="M23" s="351" t="s">
        <v>682</v>
      </c>
    </row>
    <row r="24" spans="1:13" s="8" customFormat="1" ht="19.5" customHeight="1">
      <c r="A24" s="361"/>
      <c r="B24" s="361" t="s">
        <v>673</v>
      </c>
      <c r="C24" s="408" t="s">
        <v>654</v>
      </c>
      <c r="D24" s="361" t="s">
        <v>418</v>
      </c>
      <c r="E24" s="361"/>
      <c r="F24" s="405" t="s">
        <v>655</v>
      </c>
      <c r="G24" s="425"/>
      <c r="H24" s="407"/>
      <c r="I24" s="361" t="s">
        <v>644</v>
      </c>
      <c r="J24" s="407"/>
      <c r="K24" s="361"/>
      <c r="L24" s="407"/>
      <c r="M24" s="361" t="s">
        <v>683</v>
      </c>
    </row>
    <row r="25" spans="1:13" s="8" customFormat="1" ht="19.5" customHeight="1">
      <c r="A25" s="361"/>
      <c r="B25" s="357" t="s">
        <v>674</v>
      </c>
      <c r="C25" s="408" t="s">
        <v>648</v>
      </c>
      <c r="D25" s="361"/>
      <c r="E25" s="361"/>
      <c r="F25" s="409" t="s">
        <v>87</v>
      </c>
      <c r="G25" s="426">
        <v>30000</v>
      </c>
      <c r="H25" s="407"/>
      <c r="I25" s="361"/>
      <c r="J25" s="407"/>
      <c r="K25" s="361"/>
      <c r="L25" s="407"/>
      <c r="M25" s="361"/>
    </row>
    <row r="26" spans="1:13" s="8" customFormat="1" ht="18.75" customHeight="1" thickBot="1">
      <c r="A26" s="418"/>
      <c r="B26" s="418"/>
      <c r="C26" s="427"/>
      <c r="D26" s="372"/>
      <c r="E26" s="372"/>
      <c r="F26" s="428" t="s">
        <v>656</v>
      </c>
      <c r="G26" s="429"/>
      <c r="H26" s="422"/>
      <c r="I26" s="418"/>
      <c r="J26" s="422"/>
      <c r="K26" s="418"/>
      <c r="L26" s="422"/>
      <c r="M26" s="418"/>
    </row>
    <row r="27" spans="1:13" s="8" customFormat="1" ht="18.75" customHeight="1">
      <c r="A27" s="430"/>
      <c r="B27" s="430"/>
      <c r="C27" s="379"/>
      <c r="D27" s="379"/>
      <c r="E27" s="379"/>
      <c r="F27" s="389"/>
      <c r="G27" s="431"/>
      <c r="H27" s="430"/>
      <c r="I27" s="430"/>
      <c r="J27" s="430"/>
      <c r="K27" s="430"/>
      <c r="L27" s="430"/>
      <c r="M27" s="430"/>
    </row>
    <row r="28" spans="1:13" s="8" customFormat="1" ht="21.75" customHeight="1">
      <c r="A28" s="12" t="s">
        <v>981</v>
      </c>
      <c r="L28" s="887" t="s">
        <v>1026</v>
      </c>
      <c r="M28" s="887"/>
    </row>
    <row r="29" spans="1:13" s="8" customFormat="1" ht="21" customHeight="1">
      <c r="A29" s="888" t="s">
        <v>166</v>
      </c>
      <c r="B29" s="888"/>
      <c r="C29" s="888"/>
      <c r="D29" s="888"/>
      <c r="E29" s="888"/>
      <c r="F29" s="888"/>
      <c r="G29" s="888"/>
      <c r="H29" s="888"/>
      <c r="I29" s="888"/>
      <c r="J29" s="888"/>
      <c r="K29" s="888"/>
      <c r="L29" s="888"/>
      <c r="M29" s="888"/>
    </row>
    <row r="30" spans="1:13" s="8" customFormat="1" ht="15.75" customHeight="1">
      <c r="A30" s="387" t="s">
        <v>15</v>
      </c>
      <c r="F30" s="388"/>
      <c r="M30" s="386"/>
    </row>
    <row r="31" spans="1:13" s="8" customFormat="1" ht="18.75" customHeight="1">
      <c r="A31" s="12" t="s">
        <v>663</v>
      </c>
      <c r="F31" s="388"/>
      <c r="M31" s="386"/>
    </row>
    <row r="32" spans="1:13" s="8" customFormat="1" ht="18.75" customHeight="1">
      <c r="A32" s="8" t="s">
        <v>70</v>
      </c>
      <c r="F32" s="388"/>
      <c r="M32" s="386"/>
    </row>
    <row r="33" spans="1:13" ht="21.75" customHeight="1">
      <c r="A33" s="12" t="s">
        <v>475</v>
      </c>
      <c r="B33" s="386"/>
      <c r="C33" s="8" t="s">
        <v>633</v>
      </c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3" ht="21.75" customHeight="1">
      <c r="A34" s="12" t="s">
        <v>23</v>
      </c>
      <c r="B34" s="386"/>
      <c r="C34" s="952" t="s">
        <v>668</v>
      </c>
      <c r="D34" s="953"/>
      <c r="E34" s="953"/>
      <c r="F34" s="953"/>
      <c r="G34" s="953"/>
      <c r="H34" s="953"/>
      <c r="I34" s="953"/>
      <c r="J34" s="953"/>
      <c r="K34" s="953"/>
      <c r="L34" s="953"/>
      <c r="M34" s="8"/>
    </row>
    <row r="35" spans="1:13" ht="18.75" customHeight="1">
      <c r="A35" s="12"/>
      <c r="B35" s="386"/>
      <c r="C35" s="8" t="s">
        <v>635</v>
      </c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3" ht="18.75" customHeight="1">
      <c r="A36" s="12"/>
      <c r="B36" s="386"/>
      <c r="C36" s="8" t="s">
        <v>636</v>
      </c>
      <c r="D36" s="8"/>
      <c r="E36" s="8"/>
      <c r="F36" s="8"/>
      <c r="G36" s="8"/>
      <c r="H36" s="8"/>
      <c r="I36" s="8"/>
      <c r="J36" s="8"/>
      <c r="K36" s="8"/>
      <c r="L36" s="8"/>
      <c r="M36" s="8"/>
    </row>
    <row r="37" spans="1:13" ht="18.75" customHeight="1">
      <c r="A37" s="12"/>
      <c r="B37" s="386"/>
      <c r="C37" s="8" t="s">
        <v>637</v>
      </c>
      <c r="D37" s="8"/>
      <c r="E37" s="8"/>
      <c r="F37" s="8"/>
      <c r="G37" s="8"/>
      <c r="H37" s="8"/>
      <c r="I37" s="8"/>
      <c r="J37" s="8"/>
      <c r="K37" s="8"/>
      <c r="L37" s="8"/>
      <c r="M37" s="8"/>
    </row>
    <row r="38" spans="1:13" ht="18.75" customHeight="1">
      <c r="A38" s="12" t="s">
        <v>16</v>
      </c>
      <c r="B38" s="386"/>
      <c r="C38" s="8" t="s">
        <v>638</v>
      </c>
      <c r="D38" s="8"/>
      <c r="E38" s="8"/>
      <c r="F38" s="8"/>
      <c r="G38" s="8"/>
      <c r="H38" s="8"/>
      <c r="I38" s="8"/>
      <c r="J38" s="8"/>
      <c r="K38" s="8"/>
      <c r="L38" s="8"/>
      <c r="M38" s="386"/>
    </row>
    <row r="39" spans="1:13" ht="18.75" customHeight="1" thickBot="1">
      <c r="A39" s="12"/>
      <c r="B39" s="386"/>
      <c r="C39" s="8" t="s">
        <v>639</v>
      </c>
      <c r="D39" s="8"/>
      <c r="E39" s="8"/>
      <c r="F39" s="8"/>
      <c r="G39" s="8"/>
      <c r="H39" s="8"/>
      <c r="I39" s="8"/>
      <c r="J39" s="8"/>
      <c r="K39" s="8"/>
      <c r="L39" s="8"/>
      <c r="M39" s="8"/>
    </row>
    <row r="40" spans="1:13" ht="27" customHeight="1" thickBot="1">
      <c r="A40" s="390" t="s">
        <v>0</v>
      </c>
      <c r="B40" s="948" t="s">
        <v>1</v>
      </c>
      <c r="C40" s="391" t="s">
        <v>2</v>
      </c>
      <c r="D40" s="392" t="s">
        <v>3</v>
      </c>
      <c r="E40" s="950" t="s">
        <v>115</v>
      </c>
      <c r="F40" s="945" t="s">
        <v>4</v>
      </c>
      <c r="G40" s="946"/>
      <c r="H40" s="391" t="s">
        <v>5</v>
      </c>
      <c r="I40" s="945" t="s">
        <v>6</v>
      </c>
      <c r="J40" s="947"/>
      <c r="K40" s="947"/>
      <c r="L40" s="946"/>
      <c r="M40" s="950" t="s">
        <v>7</v>
      </c>
    </row>
    <row r="41" spans="1:13" ht="48.75" thickBot="1">
      <c r="A41" s="394"/>
      <c r="B41" s="949"/>
      <c r="C41" s="395" t="s">
        <v>8</v>
      </c>
      <c r="D41" s="396" t="s">
        <v>9</v>
      </c>
      <c r="E41" s="951"/>
      <c r="F41" s="395" t="s">
        <v>10</v>
      </c>
      <c r="G41" s="396" t="s">
        <v>11</v>
      </c>
      <c r="H41" s="395" t="s">
        <v>4</v>
      </c>
      <c r="I41" s="396" t="s">
        <v>17</v>
      </c>
      <c r="J41" s="396" t="s">
        <v>18</v>
      </c>
      <c r="K41" s="396" t="s">
        <v>19</v>
      </c>
      <c r="L41" s="396" t="s">
        <v>20</v>
      </c>
      <c r="M41" s="951"/>
    </row>
    <row r="42" spans="1:13">
      <c r="A42" s="351">
        <v>2</v>
      </c>
      <c r="B42" s="397" t="s">
        <v>672</v>
      </c>
      <c r="C42" s="398" t="s">
        <v>640</v>
      </c>
      <c r="D42" s="351" t="s">
        <v>12</v>
      </c>
      <c r="E42" s="432"/>
      <c r="F42" s="31" t="s">
        <v>650</v>
      </c>
      <c r="G42" s="385">
        <v>4500</v>
      </c>
      <c r="H42" s="401"/>
      <c r="I42" s="351"/>
      <c r="J42" s="402"/>
      <c r="K42" s="353"/>
      <c r="L42" s="354"/>
      <c r="M42" s="351"/>
    </row>
    <row r="43" spans="1:13">
      <c r="A43" s="361"/>
      <c r="B43" s="361" t="s">
        <v>673</v>
      </c>
      <c r="C43" s="408" t="s">
        <v>654</v>
      </c>
      <c r="D43" s="361" t="s">
        <v>418</v>
      </c>
      <c r="E43" s="433"/>
      <c r="F43" s="434" t="s">
        <v>657</v>
      </c>
      <c r="G43" s="385"/>
      <c r="H43" s="407"/>
      <c r="I43" s="361"/>
      <c r="J43" s="362"/>
      <c r="K43" s="363"/>
      <c r="L43" s="364"/>
      <c r="M43" s="361"/>
    </row>
    <row r="44" spans="1:13">
      <c r="A44" s="361"/>
      <c r="B44" s="357" t="s">
        <v>675</v>
      </c>
      <c r="C44" s="408" t="s">
        <v>648</v>
      </c>
      <c r="D44" s="361"/>
      <c r="E44" s="435"/>
      <c r="F44" s="33" t="s">
        <v>658</v>
      </c>
      <c r="G44" s="426">
        <v>7500</v>
      </c>
      <c r="H44" s="407"/>
      <c r="I44" s="361"/>
      <c r="J44" s="407"/>
      <c r="K44" s="361"/>
      <c r="L44" s="407"/>
      <c r="M44" s="361"/>
    </row>
    <row r="45" spans="1:13">
      <c r="A45" s="361"/>
      <c r="B45" s="357"/>
      <c r="C45" s="408"/>
      <c r="D45" s="361"/>
      <c r="E45" s="435"/>
      <c r="F45" s="361" t="s">
        <v>659</v>
      </c>
      <c r="G45" s="426"/>
      <c r="H45" s="407"/>
      <c r="I45" s="361"/>
      <c r="J45" s="407"/>
      <c r="K45" s="361"/>
      <c r="L45" s="407"/>
      <c r="M45" s="361"/>
    </row>
    <row r="46" spans="1:13" ht="24.75" thickBot="1">
      <c r="A46" s="418"/>
      <c r="B46" s="418"/>
      <c r="C46" s="436"/>
      <c r="D46" s="418"/>
      <c r="E46" s="437"/>
      <c r="F46" s="438" t="s">
        <v>22</v>
      </c>
      <c r="G46" s="439">
        <f>SUM(G23:G45)</f>
        <v>72000</v>
      </c>
      <c r="H46" s="422"/>
      <c r="I46" s="418"/>
      <c r="J46" s="422"/>
      <c r="K46" s="418"/>
      <c r="L46" s="422"/>
      <c r="M46" s="418"/>
    </row>
    <row r="47" spans="1:13">
      <c r="A47" s="440">
        <v>3</v>
      </c>
      <c r="B47" s="440" t="s">
        <v>676</v>
      </c>
      <c r="C47" s="441" t="s">
        <v>681</v>
      </c>
      <c r="D47" s="440" t="s">
        <v>12</v>
      </c>
      <c r="E47" s="442"/>
      <c r="F47" s="443" t="s">
        <v>135</v>
      </c>
      <c r="G47" s="444">
        <v>750</v>
      </c>
      <c r="H47" s="445"/>
      <c r="I47" s="440"/>
      <c r="J47" s="445"/>
      <c r="K47" s="440"/>
      <c r="L47" s="445"/>
      <c r="M47" s="351" t="s">
        <v>682</v>
      </c>
    </row>
    <row r="48" spans="1:13">
      <c r="A48" s="361"/>
      <c r="B48" s="361" t="s">
        <v>677</v>
      </c>
      <c r="C48" s="403" t="s">
        <v>680</v>
      </c>
      <c r="D48" s="357"/>
      <c r="E48" s="446"/>
      <c r="F48" s="405" t="s">
        <v>660</v>
      </c>
      <c r="G48" s="426"/>
      <c r="H48" s="407"/>
      <c r="I48" s="361"/>
      <c r="J48" s="407"/>
      <c r="K48" s="361"/>
      <c r="L48" s="407"/>
      <c r="M48" s="361" t="s">
        <v>683</v>
      </c>
    </row>
    <row r="49" spans="1:13">
      <c r="A49" s="447"/>
      <c r="B49" s="447" t="s">
        <v>678</v>
      </c>
      <c r="C49" s="448" t="s">
        <v>52</v>
      </c>
      <c r="D49" s="449"/>
      <c r="E49" s="450"/>
      <c r="F49" s="409" t="s">
        <v>87</v>
      </c>
      <c r="G49" s="451">
        <v>750</v>
      </c>
      <c r="H49" s="452"/>
      <c r="I49" s="447"/>
      <c r="J49" s="452"/>
      <c r="K49" s="447"/>
      <c r="L49" s="452"/>
      <c r="M49" s="447"/>
    </row>
    <row r="50" spans="1:13">
      <c r="A50" s="447"/>
      <c r="B50" s="447" t="s">
        <v>679</v>
      </c>
      <c r="C50" s="448"/>
      <c r="D50" s="449"/>
      <c r="E50" s="450"/>
      <c r="F50" s="409" t="s">
        <v>661</v>
      </c>
      <c r="G50" s="451"/>
      <c r="H50" s="452"/>
      <c r="I50" s="447"/>
      <c r="J50" s="452"/>
      <c r="K50" s="447"/>
      <c r="L50" s="452"/>
      <c r="M50" s="447"/>
    </row>
    <row r="51" spans="1:13" ht="24.75" thickBot="1">
      <c r="A51" s="418"/>
      <c r="B51" s="418"/>
      <c r="C51" s="427"/>
      <c r="D51" s="372"/>
      <c r="E51" s="453"/>
      <c r="F51" s="454" t="s">
        <v>22</v>
      </c>
      <c r="G51" s="455">
        <v>1500</v>
      </c>
      <c r="H51" s="422"/>
      <c r="I51" s="418"/>
      <c r="J51" s="422"/>
      <c r="K51" s="418"/>
      <c r="L51" s="422"/>
      <c r="M51" s="418"/>
    </row>
    <row r="52" spans="1:13">
      <c r="A52" s="456"/>
      <c r="B52" s="457"/>
      <c r="C52" s="457"/>
      <c r="D52" s="457" t="s">
        <v>662</v>
      </c>
      <c r="E52" s="458"/>
      <c r="F52" s="458"/>
      <c r="G52" s="459">
        <f ca="1">G51+G22+G46</f>
        <v>116500</v>
      </c>
      <c r="H52" s="457" t="s">
        <v>591</v>
      </c>
      <c r="I52" s="456"/>
      <c r="J52" s="456"/>
      <c r="K52" s="456"/>
      <c r="L52" s="456"/>
      <c r="M52" s="379"/>
    </row>
  </sheetData>
  <mergeCells count="15">
    <mergeCell ref="L1:M1"/>
    <mergeCell ref="L28:M28"/>
    <mergeCell ref="A29:M29"/>
    <mergeCell ref="F40:G40"/>
    <mergeCell ref="I40:L40"/>
    <mergeCell ref="B40:B41"/>
    <mergeCell ref="M40:M41"/>
    <mergeCell ref="E40:E41"/>
    <mergeCell ref="A2:M2"/>
    <mergeCell ref="I14:L14"/>
    <mergeCell ref="F14:G14"/>
    <mergeCell ref="B14:B15"/>
    <mergeCell ref="M14:M15"/>
    <mergeCell ref="E14:E15"/>
    <mergeCell ref="C34:L34"/>
  </mergeCells>
  <pageMargins left="3.937007874015748E-2" right="0" top="0.15748031496062992" bottom="0.15748031496062992" header="0.31496062992125984" footer="0.31496062992125984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12952E-1011-4358-B197-E219054FAAC0}">
  <dimension ref="A1:R119"/>
  <sheetViews>
    <sheetView view="pageBreakPreview" topLeftCell="A10" zoomScaleNormal="100" zoomScaleSheetLayoutView="100" workbookViewId="0">
      <selection activeCell="A27" sqref="A27:M27"/>
    </sheetView>
  </sheetViews>
  <sheetFormatPr defaultColWidth="9.140625" defaultRowHeight="15"/>
  <cols>
    <col min="1" max="1" width="6" style="10" customWidth="1"/>
    <col min="2" max="2" width="25.42578125" style="10" customWidth="1"/>
    <col min="3" max="3" width="12.28515625" style="10" customWidth="1"/>
    <col min="4" max="4" width="8.5703125" style="10" customWidth="1"/>
    <col min="5" max="5" width="13" style="10" customWidth="1"/>
    <col min="6" max="6" width="23.85546875" style="10" customWidth="1"/>
    <col min="7" max="7" width="9.5703125" style="10" customWidth="1"/>
    <col min="8" max="8" width="10.85546875" style="10" customWidth="1"/>
    <col min="9" max="9" width="6.140625" style="10" customWidth="1"/>
    <col min="10" max="10" width="7" style="10" customWidth="1"/>
    <col min="11" max="11" width="6.7109375" style="10" customWidth="1"/>
    <col min="12" max="12" width="7" style="10" customWidth="1"/>
    <col min="13" max="13" width="9.7109375" style="10" customWidth="1"/>
    <col min="14" max="16384" width="9.140625" style="10"/>
  </cols>
  <sheetData>
    <row r="1" spans="1:13" s="8" customFormat="1" ht="24">
      <c r="A1" s="12" t="s">
        <v>978</v>
      </c>
      <c r="L1" s="887" t="s">
        <v>920</v>
      </c>
      <c r="M1" s="887"/>
    </row>
    <row r="2" spans="1:13" s="8" customFormat="1" ht="21" customHeight="1">
      <c r="A2" s="888" t="s">
        <v>166</v>
      </c>
      <c r="B2" s="888"/>
      <c r="C2" s="888"/>
      <c r="D2" s="888"/>
      <c r="E2" s="888"/>
      <c r="F2" s="888"/>
      <c r="G2" s="888"/>
      <c r="H2" s="888"/>
      <c r="I2" s="888"/>
      <c r="J2" s="888"/>
      <c r="K2" s="888"/>
      <c r="L2" s="888"/>
      <c r="M2" s="888"/>
    </row>
    <row r="3" spans="1:13" ht="21.75" customHeight="1">
      <c r="A3" s="387" t="s">
        <v>15</v>
      </c>
      <c r="B3" s="8"/>
      <c r="C3" s="8"/>
      <c r="D3" s="8"/>
      <c r="E3" s="8"/>
      <c r="F3" s="388"/>
      <c r="G3" s="8"/>
      <c r="H3" s="8"/>
      <c r="I3" s="8"/>
      <c r="J3" s="8"/>
      <c r="K3" s="8"/>
      <c r="L3" s="8"/>
      <c r="M3" s="386"/>
    </row>
    <row r="4" spans="1:13" ht="24">
      <c r="A4" s="12" t="s">
        <v>663</v>
      </c>
      <c r="B4" s="8"/>
      <c r="C4" s="8"/>
      <c r="D4" s="8"/>
      <c r="E4" s="8"/>
      <c r="F4" s="388"/>
      <c r="G4" s="8"/>
      <c r="H4" s="8"/>
      <c r="I4" s="8"/>
      <c r="J4" s="8"/>
      <c r="K4" s="8"/>
      <c r="L4" s="8"/>
      <c r="M4" s="386"/>
    </row>
    <row r="5" spans="1:13" ht="24">
      <c r="A5" s="8" t="s">
        <v>70</v>
      </c>
      <c r="B5" s="8"/>
      <c r="C5" s="8"/>
      <c r="D5" s="8"/>
      <c r="E5" s="8"/>
      <c r="F5" s="388"/>
      <c r="G5" s="8"/>
      <c r="H5" s="8"/>
      <c r="I5" s="8"/>
      <c r="J5" s="8"/>
      <c r="K5" s="8"/>
      <c r="L5" s="8"/>
      <c r="M5" s="386"/>
    </row>
    <row r="6" spans="1:13" ht="24">
      <c r="A6" s="12" t="s">
        <v>475</v>
      </c>
      <c r="B6" s="386"/>
      <c r="C6" s="8" t="s">
        <v>593</v>
      </c>
      <c r="D6" s="8"/>
      <c r="E6" s="8"/>
      <c r="F6" s="388"/>
      <c r="G6" s="8"/>
      <c r="H6" s="8"/>
      <c r="I6" s="8"/>
      <c r="J6" s="8"/>
      <c r="K6" s="8"/>
      <c r="L6" s="8"/>
      <c r="M6" s="386"/>
    </row>
    <row r="7" spans="1:13" ht="24">
      <c r="A7" s="12" t="s">
        <v>23</v>
      </c>
      <c r="B7" s="386"/>
      <c r="C7" s="8" t="s">
        <v>623</v>
      </c>
      <c r="D7" s="8"/>
      <c r="E7" s="8"/>
      <c r="F7" s="8"/>
      <c r="G7" s="8"/>
      <c r="H7" s="8"/>
      <c r="I7" s="8"/>
      <c r="J7" s="8"/>
      <c r="K7" s="8"/>
      <c r="L7" s="8"/>
      <c r="M7" s="8"/>
    </row>
    <row r="8" spans="1:13" ht="24">
      <c r="A8" s="12"/>
      <c r="B8" s="386"/>
      <c r="C8" s="8" t="s">
        <v>594</v>
      </c>
      <c r="D8" s="8"/>
      <c r="E8" s="8"/>
      <c r="F8" s="8"/>
      <c r="G8" s="8"/>
      <c r="H8" s="8"/>
      <c r="I8" s="8"/>
      <c r="J8" s="8"/>
      <c r="K8" s="8"/>
      <c r="L8" s="8"/>
      <c r="M8" s="8"/>
    </row>
    <row r="9" spans="1:13" ht="24" customHeight="1">
      <c r="A9" s="12"/>
      <c r="B9" s="386"/>
      <c r="C9" s="8" t="s">
        <v>622</v>
      </c>
      <c r="D9" s="8"/>
      <c r="E9" s="8"/>
      <c r="F9" s="8"/>
      <c r="G9" s="8"/>
      <c r="H9" s="8"/>
      <c r="I9" s="8"/>
      <c r="J9" s="8"/>
      <c r="K9" s="8"/>
      <c r="L9" s="8"/>
      <c r="M9" s="8"/>
    </row>
    <row r="10" spans="1:13" ht="24" customHeight="1">
      <c r="A10" s="12"/>
      <c r="B10" s="386"/>
      <c r="C10" s="8" t="s">
        <v>624</v>
      </c>
      <c r="D10" s="8"/>
      <c r="E10" s="8"/>
      <c r="F10" s="8"/>
      <c r="G10" s="8"/>
      <c r="H10" s="8"/>
      <c r="I10" s="8"/>
      <c r="J10" s="8"/>
      <c r="K10" s="8"/>
      <c r="L10" s="8"/>
      <c r="M10" s="8"/>
    </row>
    <row r="11" spans="1:13" ht="24" customHeight="1" thickBot="1">
      <c r="A11" s="12" t="s">
        <v>16</v>
      </c>
      <c r="B11" s="386"/>
      <c r="D11" s="8" t="s">
        <v>625</v>
      </c>
      <c r="E11" s="8"/>
      <c r="F11" s="8"/>
      <c r="G11" s="8"/>
      <c r="H11" s="8"/>
      <c r="I11" s="8"/>
      <c r="J11" s="8"/>
      <c r="K11" s="8"/>
      <c r="L11" s="8"/>
      <c r="M11" s="386"/>
    </row>
    <row r="12" spans="1:13" ht="33.75" customHeight="1" thickBot="1">
      <c r="A12" s="930" t="s">
        <v>0</v>
      </c>
      <c r="B12" s="930" t="s">
        <v>1</v>
      </c>
      <c r="C12" s="329" t="s">
        <v>2</v>
      </c>
      <c r="D12" s="330" t="s">
        <v>3</v>
      </c>
      <c r="E12" s="926" t="s">
        <v>115</v>
      </c>
      <c r="F12" s="954" t="s">
        <v>4</v>
      </c>
      <c r="G12" s="955"/>
      <c r="H12" s="329" t="s">
        <v>5</v>
      </c>
      <c r="I12" s="933" t="s">
        <v>6</v>
      </c>
      <c r="J12" s="935"/>
      <c r="K12" s="935"/>
      <c r="L12" s="934"/>
      <c r="M12" s="957" t="s">
        <v>7</v>
      </c>
    </row>
    <row r="13" spans="1:13" ht="33" customHeight="1" thickBot="1">
      <c r="A13" s="931"/>
      <c r="B13" s="931"/>
      <c r="C13" s="331" t="s">
        <v>8</v>
      </c>
      <c r="D13" s="332" t="s">
        <v>9</v>
      </c>
      <c r="E13" s="927"/>
      <c r="F13" s="333" t="s">
        <v>10</v>
      </c>
      <c r="G13" s="333" t="s">
        <v>11</v>
      </c>
      <c r="H13" s="331" t="s">
        <v>4</v>
      </c>
      <c r="I13" s="717" t="s">
        <v>629</v>
      </c>
      <c r="J13" s="718" t="s">
        <v>630</v>
      </c>
      <c r="K13" s="718" t="s">
        <v>631</v>
      </c>
      <c r="L13" s="718" t="s">
        <v>632</v>
      </c>
      <c r="M13" s="958"/>
    </row>
    <row r="14" spans="1:13" ht="24" customHeight="1">
      <c r="A14" s="252">
        <v>1</v>
      </c>
      <c r="B14" s="348" t="s">
        <v>628</v>
      </c>
      <c r="C14" s="347" t="s">
        <v>595</v>
      </c>
      <c r="D14" s="349" t="s">
        <v>550</v>
      </c>
      <c r="E14" s="349" t="s">
        <v>596</v>
      </c>
      <c r="F14" s="381" t="s">
        <v>135</v>
      </c>
      <c r="G14" s="252">
        <v>9000</v>
      </c>
      <c r="H14" s="350" t="s">
        <v>13</v>
      </c>
      <c r="I14" s="351"/>
      <c r="J14" s="352" t="s">
        <v>976</v>
      </c>
      <c r="K14" s="353"/>
      <c r="L14" s="354"/>
      <c r="M14" s="349" t="s">
        <v>482</v>
      </c>
    </row>
    <row r="15" spans="1:13" ht="26.25" customHeight="1">
      <c r="A15" s="355"/>
      <c r="B15" s="356" t="s">
        <v>626</v>
      </c>
      <c r="C15" s="357" t="s">
        <v>597</v>
      </c>
      <c r="D15" s="356"/>
      <c r="E15" s="358" t="s">
        <v>598</v>
      </c>
      <c r="F15" s="382" t="s">
        <v>599</v>
      </c>
      <c r="G15" s="359"/>
      <c r="H15" s="360"/>
      <c r="I15" s="361"/>
      <c r="J15" s="823">
        <v>2565</v>
      </c>
      <c r="K15" s="363"/>
      <c r="L15" s="364"/>
      <c r="M15" s="356"/>
    </row>
    <row r="16" spans="1:13" ht="21.75">
      <c r="A16" s="355"/>
      <c r="B16" s="365" t="s">
        <v>627</v>
      </c>
      <c r="C16" s="356" t="s">
        <v>600</v>
      </c>
      <c r="D16" s="356"/>
      <c r="E16" s="356" t="s">
        <v>601</v>
      </c>
      <c r="F16" s="383" t="s">
        <v>87</v>
      </c>
      <c r="G16" s="259">
        <v>4500</v>
      </c>
      <c r="H16" s="360"/>
      <c r="I16" s="355"/>
      <c r="J16" s="360"/>
      <c r="K16" s="355"/>
      <c r="L16" s="360"/>
      <c r="M16" s="356"/>
    </row>
    <row r="17" spans="1:13" ht="21.75">
      <c r="A17" s="355"/>
      <c r="B17" s="365" t="s">
        <v>602</v>
      </c>
      <c r="C17" s="356" t="s">
        <v>603</v>
      </c>
      <c r="D17" s="356"/>
      <c r="E17" s="356" t="s">
        <v>604</v>
      </c>
      <c r="F17" s="383" t="s">
        <v>605</v>
      </c>
      <c r="G17" s="259"/>
      <c r="H17" s="360"/>
      <c r="I17" s="355"/>
      <c r="J17" s="360"/>
      <c r="K17" s="355"/>
      <c r="L17" s="360"/>
      <c r="M17" s="355"/>
    </row>
    <row r="18" spans="1:13" ht="24">
      <c r="A18" s="355"/>
      <c r="B18" s="361"/>
      <c r="C18" s="356" t="s">
        <v>7</v>
      </c>
      <c r="D18" s="356"/>
      <c r="E18" s="366" t="s">
        <v>606</v>
      </c>
      <c r="F18" s="128" t="s">
        <v>607</v>
      </c>
      <c r="G18" s="367">
        <v>9000</v>
      </c>
      <c r="H18" s="360"/>
      <c r="I18" s="355"/>
      <c r="J18" s="360"/>
      <c r="K18" s="355"/>
      <c r="L18" s="360"/>
      <c r="M18" s="355"/>
    </row>
    <row r="19" spans="1:13" ht="21.75">
      <c r="A19" s="355"/>
      <c r="B19" s="356"/>
      <c r="C19" s="356" t="s">
        <v>608</v>
      </c>
      <c r="D19" s="356"/>
      <c r="E19" s="366" t="s">
        <v>609</v>
      </c>
      <c r="F19" s="368" t="s">
        <v>610</v>
      </c>
      <c r="G19" s="384"/>
      <c r="H19" s="360"/>
      <c r="I19" s="355"/>
      <c r="J19" s="360"/>
      <c r="K19" s="355"/>
      <c r="L19" s="360"/>
      <c r="M19" s="355"/>
    </row>
    <row r="20" spans="1:13" ht="24">
      <c r="A20" s="355"/>
      <c r="B20" s="361"/>
      <c r="C20" s="356" t="s">
        <v>611</v>
      </c>
      <c r="D20" s="356"/>
      <c r="E20" s="356" t="s">
        <v>612</v>
      </c>
      <c r="F20" s="383" t="s">
        <v>613</v>
      </c>
      <c r="G20" s="259">
        <v>36000</v>
      </c>
      <c r="H20" s="360"/>
      <c r="I20" s="355"/>
      <c r="J20" s="360"/>
      <c r="K20" s="355"/>
      <c r="L20" s="360"/>
      <c r="M20" s="355"/>
    </row>
    <row r="21" spans="1:13" ht="24">
      <c r="A21" s="355"/>
      <c r="B21" s="361"/>
      <c r="C21" s="356"/>
      <c r="D21" s="356"/>
      <c r="E21" s="356" t="s">
        <v>614</v>
      </c>
      <c r="F21" s="383" t="s">
        <v>615</v>
      </c>
      <c r="G21" s="259"/>
      <c r="H21" s="360"/>
      <c r="I21" s="355"/>
      <c r="J21" s="360"/>
      <c r="K21" s="355"/>
      <c r="L21" s="360"/>
      <c r="M21" s="355"/>
    </row>
    <row r="22" spans="1:13" ht="24" customHeight="1">
      <c r="A22" s="355"/>
      <c r="B22" s="361"/>
      <c r="C22" s="356"/>
      <c r="D22" s="356"/>
      <c r="E22" s="356"/>
      <c r="F22" s="356" t="s">
        <v>616</v>
      </c>
      <c r="G22" s="259">
        <v>30000</v>
      </c>
      <c r="H22" s="360"/>
      <c r="I22" s="355"/>
      <c r="J22" s="360"/>
      <c r="K22" s="355"/>
      <c r="L22" s="360"/>
      <c r="M22" s="355"/>
    </row>
    <row r="23" spans="1:13" ht="24">
      <c r="A23" s="355"/>
      <c r="B23" s="355"/>
      <c r="C23" s="369"/>
      <c r="D23" s="369"/>
      <c r="E23" s="357"/>
      <c r="F23" s="356" t="s">
        <v>617</v>
      </c>
      <c r="G23" s="259"/>
      <c r="H23" s="360"/>
      <c r="I23" s="355"/>
      <c r="J23" s="360"/>
      <c r="K23" s="355"/>
      <c r="L23" s="360"/>
      <c r="M23" s="355"/>
    </row>
    <row r="24" spans="1:13" s="376" customFormat="1" ht="22.5" customHeight="1" thickBot="1">
      <c r="A24" s="370"/>
      <c r="B24" s="370"/>
      <c r="C24" s="371"/>
      <c r="D24" s="371"/>
      <c r="E24" s="372"/>
      <c r="F24" s="373" t="s">
        <v>22</v>
      </c>
      <c r="G24" s="374">
        <f>SUM(G14:G23)</f>
        <v>88500</v>
      </c>
      <c r="H24" s="375"/>
      <c r="I24" s="370"/>
      <c r="J24" s="375"/>
      <c r="K24" s="370"/>
      <c r="L24" s="375"/>
      <c r="M24" s="370"/>
    </row>
    <row r="25" spans="1:13" s="376" customFormat="1" ht="22.5" customHeight="1">
      <c r="A25" s="377"/>
      <c r="B25" s="377"/>
      <c r="C25" s="378"/>
      <c r="D25" s="378"/>
      <c r="E25" s="379"/>
      <c r="F25" s="380"/>
      <c r="G25" s="319"/>
      <c r="H25" s="377"/>
      <c r="I25" s="377"/>
      <c r="J25" s="377"/>
      <c r="K25" s="377"/>
      <c r="L25" s="377"/>
      <c r="M25" s="377"/>
    </row>
    <row r="26" spans="1:13" s="376" customFormat="1" ht="22.5" customHeight="1">
      <c r="A26" s="12" t="s">
        <v>979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87" t="s">
        <v>921</v>
      </c>
      <c r="M26" s="887"/>
    </row>
    <row r="27" spans="1:13" s="376" customFormat="1" ht="24" customHeight="1">
      <c r="A27" s="888" t="s">
        <v>166</v>
      </c>
      <c r="B27" s="888"/>
      <c r="C27" s="888"/>
      <c r="D27" s="888"/>
      <c r="E27" s="888"/>
      <c r="F27" s="888"/>
      <c r="G27" s="888"/>
      <c r="H27" s="888"/>
      <c r="I27" s="888"/>
      <c r="J27" s="888"/>
      <c r="K27" s="888"/>
      <c r="L27" s="888"/>
      <c r="M27" s="888"/>
    </row>
    <row r="28" spans="1:13" s="376" customFormat="1" ht="22.5" customHeight="1">
      <c r="A28" s="387" t="s">
        <v>15</v>
      </c>
      <c r="B28" s="8"/>
      <c r="C28" s="8"/>
      <c r="D28" s="8"/>
      <c r="E28" s="8"/>
      <c r="F28" s="388"/>
      <c r="G28" s="8"/>
      <c r="H28" s="8"/>
      <c r="I28" s="8"/>
      <c r="J28" s="8"/>
      <c r="K28" s="8"/>
      <c r="L28" s="8"/>
      <c r="M28" s="386"/>
    </row>
    <row r="29" spans="1:13" s="376" customFormat="1" ht="22.5" customHeight="1">
      <c r="A29" s="12" t="s">
        <v>663</v>
      </c>
      <c r="B29" s="8"/>
      <c r="C29" s="8"/>
      <c r="D29" s="8"/>
      <c r="E29" s="8"/>
      <c r="F29" s="388"/>
      <c r="G29" s="8"/>
      <c r="H29" s="8"/>
      <c r="I29" s="8"/>
      <c r="J29" s="8"/>
      <c r="K29" s="8"/>
      <c r="L29" s="8"/>
      <c r="M29" s="386"/>
    </row>
    <row r="30" spans="1:13" s="376" customFormat="1" ht="22.5" customHeight="1">
      <c r="A30" s="8" t="s">
        <v>70</v>
      </c>
      <c r="B30" s="8"/>
      <c r="C30" s="8"/>
      <c r="D30" s="8"/>
      <c r="E30" s="8"/>
      <c r="F30" s="388"/>
      <c r="G30" s="8"/>
      <c r="H30" s="8"/>
      <c r="I30" s="8"/>
      <c r="J30" s="8"/>
      <c r="K30" s="8"/>
      <c r="L30" s="8"/>
      <c r="M30" s="386"/>
    </row>
    <row r="31" spans="1:13" s="376" customFormat="1" ht="22.5" customHeight="1">
      <c r="A31" s="12" t="s">
        <v>475</v>
      </c>
      <c r="B31" s="386"/>
      <c r="C31" s="8" t="s">
        <v>593</v>
      </c>
      <c r="D31" s="8"/>
      <c r="E31" s="8"/>
      <c r="F31" s="388"/>
      <c r="G31" s="8"/>
      <c r="H31" s="8"/>
      <c r="I31" s="8"/>
      <c r="J31" s="8"/>
      <c r="K31" s="8"/>
      <c r="L31" s="8"/>
      <c r="M31" s="386"/>
    </row>
    <row r="32" spans="1:13" s="376" customFormat="1" ht="22.5" customHeight="1">
      <c r="A32" s="12" t="s">
        <v>23</v>
      </c>
      <c r="B32" s="386"/>
      <c r="C32" s="8" t="s">
        <v>623</v>
      </c>
      <c r="D32" s="8"/>
      <c r="E32" s="8"/>
      <c r="F32" s="8"/>
      <c r="G32" s="8"/>
      <c r="H32" s="8"/>
      <c r="I32" s="8"/>
      <c r="J32" s="8"/>
      <c r="K32" s="8"/>
      <c r="L32" s="8"/>
      <c r="M32" s="8"/>
    </row>
    <row r="33" spans="1:18" s="376" customFormat="1" ht="22.5" customHeight="1">
      <c r="A33" s="12"/>
      <c r="B33" s="386"/>
      <c r="C33" s="8" t="s">
        <v>594</v>
      </c>
      <c r="D33" s="8"/>
      <c r="E33" s="8"/>
      <c r="F33" s="8"/>
      <c r="G33" s="8"/>
      <c r="H33" s="8"/>
      <c r="I33" s="8"/>
      <c r="J33" s="8"/>
      <c r="K33" s="8"/>
      <c r="L33" s="8"/>
      <c r="M33" s="8"/>
    </row>
    <row r="34" spans="1:18" s="376" customFormat="1" ht="22.5" customHeight="1">
      <c r="A34" s="12"/>
      <c r="B34" s="386"/>
      <c r="C34" s="8" t="s">
        <v>622</v>
      </c>
      <c r="D34" s="8"/>
      <c r="E34" s="8"/>
      <c r="F34" s="8"/>
      <c r="G34" s="8"/>
      <c r="H34" s="8"/>
      <c r="I34" s="8"/>
      <c r="J34" s="8"/>
      <c r="K34" s="8"/>
      <c r="L34" s="8"/>
      <c r="M34" s="8"/>
    </row>
    <row r="35" spans="1:18" s="376" customFormat="1" ht="22.5" customHeight="1">
      <c r="A35" s="12"/>
      <c r="B35" s="386"/>
      <c r="C35" s="8" t="s">
        <v>624</v>
      </c>
      <c r="D35" s="8"/>
      <c r="E35" s="8"/>
      <c r="F35" s="8"/>
      <c r="G35" s="8"/>
      <c r="H35" s="8"/>
      <c r="I35" s="8"/>
      <c r="J35" s="8"/>
      <c r="K35" s="8"/>
      <c r="L35" s="8"/>
      <c r="M35" s="8"/>
    </row>
    <row r="36" spans="1:18" s="376" customFormat="1" ht="22.5" customHeight="1">
      <c r="A36" s="12" t="s">
        <v>16</v>
      </c>
      <c r="B36" s="386"/>
      <c r="D36" s="8" t="s">
        <v>625</v>
      </c>
      <c r="E36" s="8"/>
      <c r="F36" s="8"/>
      <c r="G36" s="8"/>
      <c r="H36" s="8"/>
      <c r="I36" s="8"/>
      <c r="J36" s="8"/>
      <c r="K36" s="8"/>
      <c r="L36" s="8"/>
      <c r="M36" s="386"/>
    </row>
    <row r="37" spans="1:18" ht="24.75" thickBot="1">
      <c r="A37" s="8"/>
      <c r="B37" s="341"/>
      <c r="C37" s="389"/>
      <c r="D37" s="8"/>
      <c r="E37" s="8"/>
      <c r="F37" s="388"/>
      <c r="G37" s="8"/>
      <c r="H37" s="8"/>
      <c r="I37" s="8"/>
      <c r="J37" s="8"/>
      <c r="K37" s="8"/>
      <c r="L37" s="8"/>
      <c r="M37" s="386"/>
    </row>
    <row r="38" spans="1:18" ht="30" customHeight="1" thickBot="1">
      <c r="A38" s="930" t="s">
        <v>0</v>
      </c>
      <c r="B38" s="930" t="s">
        <v>1</v>
      </c>
      <c r="C38" s="329" t="s">
        <v>2</v>
      </c>
      <c r="D38" s="330" t="s">
        <v>3</v>
      </c>
      <c r="E38" s="926" t="s">
        <v>115</v>
      </c>
      <c r="F38" s="954" t="s">
        <v>4</v>
      </c>
      <c r="G38" s="955"/>
      <c r="H38" s="329" t="s">
        <v>5</v>
      </c>
      <c r="I38" s="954" t="s">
        <v>6</v>
      </c>
      <c r="J38" s="956"/>
      <c r="K38" s="956"/>
      <c r="L38" s="955"/>
      <c r="M38" s="926" t="s">
        <v>7</v>
      </c>
    </row>
    <row r="39" spans="1:18" ht="28.5" customHeight="1" thickBot="1">
      <c r="A39" s="931"/>
      <c r="B39" s="931"/>
      <c r="C39" s="331" t="s">
        <v>8</v>
      </c>
      <c r="D39" s="332" t="s">
        <v>9</v>
      </c>
      <c r="E39" s="927"/>
      <c r="F39" s="331" t="s">
        <v>10</v>
      </c>
      <c r="G39" s="332" t="s">
        <v>11</v>
      </c>
      <c r="H39" s="331" t="s">
        <v>4</v>
      </c>
      <c r="I39" s="716" t="s">
        <v>629</v>
      </c>
      <c r="J39" s="716" t="s">
        <v>18</v>
      </c>
      <c r="K39" s="716" t="s">
        <v>19</v>
      </c>
      <c r="L39" s="716" t="s">
        <v>20</v>
      </c>
      <c r="M39" s="927"/>
    </row>
    <row r="40" spans="1:18" ht="24">
      <c r="A40" s="252">
        <v>2</v>
      </c>
      <c r="B40" s="348" t="s">
        <v>973</v>
      </c>
      <c r="C40" s="347" t="s">
        <v>595</v>
      </c>
      <c r="D40" s="349" t="s">
        <v>80</v>
      </c>
      <c r="E40" s="349" t="s">
        <v>596</v>
      </c>
      <c r="F40" s="381" t="s">
        <v>135</v>
      </c>
      <c r="G40" s="252">
        <v>3000</v>
      </c>
      <c r="H40" s="350" t="s">
        <v>13</v>
      </c>
      <c r="I40" s="351"/>
      <c r="J40" s="352" t="s">
        <v>975</v>
      </c>
      <c r="K40" s="353"/>
      <c r="L40" s="354"/>
      <c r="M40" s="349" t="s">
        <v>482</v>
      </c>
    </row>
    <row r="41" spans="1:18" ht="24">
      <c r="A41" s="355"/>
      <c r="B41" s="356" t="s">
        <v>618</v>
      </c>
      <c r="C41" s="357" t="s">
        <v>597</v>
      </c>
      <c r="D41" s="356"/>
      <c r="E41" s="358" t="s">
        <v>598</v>
      </c>
      <c r="F41" s="382" t="s">
        <v>619</v>
      </c>
      <c r="G41" s="359"/>
      <c r="H41" s="360"/>
      <c r="I41" s="361"/>
      <c r="J41" s="823">
        <v>2566</v>
      </c>
      <c r="K41" s="363"/>
      <c r="L41" s="364"/>
      <c r="M41" s="356"/>
    </row>
    <row r="42" spans="1:18" ht="21.75">
      <c r="A42" s="355"/>
      <c r="B42" s="365" t="s">
        <v>974</v>
      </c>
      <c r="C42" s="356" t="s">
        <v>600</v>
      </c>
      <c r="D42" s="356"/>
      <c r="E42" s="356" t="s">
        <v>601</v>
      </c>
      <c r="F42" s="383" t="s">
        <v>87</v>
      </c>
      <c r="G42" s="259">
        <v>3000</v>
      </c>
      <c r="H42" s="360"/>
      <c r="I42" s="355"/>
      <c r="J42" s="360"/>
      <c r="K42" s="355"/>
      <c r="L42" s="360"/>
      <c r="M42" s="356"/>
    </row>
    <row r="43" spans="1:18" ht="21.75">
      <c r="A43" s="355"/>
      <c r="B43" s="365"/>
      <c r="C43" s="356" t="s">
        <v>603</v>
      </c>
      <c r="D43" s="356"/>
      <c r="E43" s="356" t="s">
        <v>604</v>
      </c>
      <c r="F43" s="383" t="s">
        <v>620</v>
      </c>
      <c r="G43" s="259"/>
      <c r="H43" s="360"/>
      <c r="I43" s="355"/>
      <c r="J43" s="360"/>
      <c r="K43" s="355"/>
      <c r="L43" s="360"/>
      <c r="M43" s="355"/>
    </row>
    <row r="44" spans="1:18" ht="24">
      <c r="A44" s="355"/>
      <c r="B44" s="361"/>
      <c r="C44" s="356" t="s">
        <v>7</v>
      </c>
      <c r="D44" s="356"/>
      <c r="E44" s="366" t="s">
        <v>606</v>
      </c>
      <c r="F44" s="128"/>
      <c r="G44" s="367"/>
      <c r="H44" s="360"/>
      <c r="I44" s="355"/>
      <c r="J44" s="360"/>
      <c r="K44" s="355"/>
      <c r="L44" s="360"/>
      <c r="M44" s="355"/>
    </row>
    <row r="45" spans="1:18" ht="21.75">
      <c r="A45" s="355"/>
      <c r="B45" s="356"/>
      <c r="C45" s="356" t="s">
        <v>608</v>
      </c>
      <c r="D45" s="356"/>
      <c r="E45" s="366" t="s">
        <v>609</v>
      </c>
      <c r="F45" s="383"/>
      <c r="G45" s="259"/>
      <c r="H45" s="360"/>
      <c r="I45" s="355"/>
      <c r="J45" s="360"/>
      <c r="K45" s="355"/>
      <c r="L45" s="360"/>
      <c r="M45" s="355"/>
    </row>
    <row r="46" spans="1:18" ht="24">
      <c r="A46" s="355"/>
      <c r="B46" s="361"/>
      <c r="C46" s="356" t="s">
        <v>611</v>
      </c>
      <c r="D46" s="356"/>
      <c r="E46" s="356" t="s">
        <v>612</v>
      </c>
      <c r="F46" s="383"/>
      <c r="G46" s="259"/>
      <c r="H46" s="360"/>
      <c r="I46" s="355"/>
      <c r="J46" s="360"/>
      <c r="K46" s="355"/>
      <c r="L46" s="360"/>
      <c r="M46" s="355"/>
    </row>
    <row r="47" spans="1:18" ht="24.75" customHeight="1">
      <c r="A47" s="355"/>
      <c r="B47" s="361"/>
      <c r="C47" s="356"/>
      <c r="D47" s="356"/>
      <c r="E47" s="356" t="s">
        <v>614</v>
      </c>
      <c r="F47" s="383"/>
      <c r="G47" s="259"/>
      <c r="H47" s="360"/>
      <c r="I47" s="355"/>
      <c r="J47" s="360"/>
      <c r="K47" s="355"/>
      <c r="L47" s="360"/>
      <c r="M47" s="355"/>
      <c r="N47" s="77"/>
      <c r="O47" s="77"/>
      <c r="P47" s="77"/>
      <c r="Q47" s="77"/>
      <c r="R47" s="77"/>
    </row>
    <row r="48" spans="1:18" ht="24.75" customHeight="1" thickBot="1">
      <c r="A48" s="370"/>
      <c r="B48" s="370"/>
      <c r="C48" s="371"/>
      <c r="D48" s="371"/>
      <c r="E48" s="372"/>
      <c r="F48" s="373" t="s">
        <v>22</v>
      </c>
      <c r="G48" s="374">
        <f>SUM(G40:G47)</f>
        <v>6000</v>
      </c>
      <c r="H48" s="375"/>
      <c r="I48" s="370"/>
      <c r="J48" s="375"/>
      <c r="K48" s="370"/>
      <c r="L48" s="375"/>
      <c r="M48" s="370"/>
      <c r="N48" s="77"/>
      <c r="O48" s="77"/>
      <c r="P48" s="77"/>
      <c r="Q48" s="77"/>
      <c r="R48" s="77"/>
    </row>
    <row r="49" spans="1:13" ht="24.75" customHeight="1">
      <c r="A49" s="319"/>
      <c r="B49" s="320"/>
      <c r="C49" s="320"/>
      <c r="D49" s="320" t="s">
        <v>621</v>
      </c>
      <c r="E49" s="321"/>
      <c r="F49" s="321"/>
      <c r="G49" s="380">
        <f>G48+G24</f>
        <v>94500</v>
      </c>
      <c r="H49" s="320" t="s">
        <v>591</v>
      </c>
      <c r="I49" s="319"/>
      <c r="J49" s="319"/>
      <c r="K49" s="319"/>
      <c r="L49" s="319"/>
      <c r="M49" s="378"/>
    </row>
    <row r="50" spans="1:13" ht="21.75" customHeight="1"/>
    <row r="55" spans="1:13" ht="24" customHeight="1"/>
    <row r="56" spans="1:13" ht="24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</row>
    <row r="57" spans="1:13" ht="24.75" customHeight="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</row>
    <row r="58" spans="1:13" ht="54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</row>
    <row r="59" spans="1:13" ht="24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</row>
    <row r="60" spans="1:13" ht="25.5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</row>
    <row r="61" spans="1:13" ht="25.5" customHeight="1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</row>
    <row r="62" spans="1:13" ht="24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</row>
    <row r="63" spans="1:13" ht="24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</row>
    <row r="64" spans="1:13" ht="24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</row>
    <row r="65" spans="1:13" ht="24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</row>
    <row r="66" spans="1:13" ht="24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</row>
    <row r="67" spans="1:13" ht="24.75" customHeight="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</row>
    <row r="68" spans="1:13" ht="20.25" customHeight="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</row>
    <row r="69" spans="1:13" ht="20.25" customHeight="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</row>
    <row r="70" spans="1:13" ht="20.25" customHeight="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</row>
    <row r="71" spans="1:13" ht="24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</row>
    <row r="72" spans="1:13" ht="24.75" customHeight="1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</row>
    <row r="73" spans="1:13" ht="24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</row>
    <row r="74" spans="1:13" ht="24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</row>
    <row r="75" spans="1:13" ht="41.25" customHeight="1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</row>
    <row r="76" spans="1:13" ht="24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</row>
    <row r="77" spans="1:13" ht="24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</row>
    <row r="78" spans="1:13" ht="24.75" customHeight="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</row>
    <row r="79" spans="1:13" ht="27" customHeigh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</row>
    <row r="80" spans="1:13" ht="24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</row>
    <row r="81" spans="1:13" ht="24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</row>
    <row r="82" spans="1:13" ht="24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</row>
    <row r="83" spans="1:13" ht="24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</row>
    <row r="84" spans="1:13" ht="24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</row>
    <row r="85" spans="1:13" ht="24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</row>
    <row r="86" spans="1:13" ht="24" customHeight="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</row>
    <row r="87" spans="1:13" ht="24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</row>
    <row r="88" spans="1:13" ht="24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</row>
    <row r="89" spans="1:13" ht="24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</row>
    <row r="90" spans="1:13" ht="24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</row>
    <row r="91" spans="1:13" ht="24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</row>
    <row r="92" spans="1:13" ht="24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</row>
    <row r="93" spans="1:13" ht="24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</row>
    <row r="94" spans="1:13" ht="24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</row>
    <row r="95" spans="1:13" ht="24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</row>
    <row r="108" ht="24" customHeight="1"/>
    <row r="110" ht="24.75" customHeight="1"/>
    <row r="119" ht="24" customHeight="1"/>
  </sheetData>
  <mergeCells count="16">
    <mergeCell ref="L1:M1"/>
    <mergeCell ref="L26:M26"/>
    <mergeCell ref="A2:M2"/>
    <mergeCell ref="A27:M27"/>
    <mergeCell ref="F38:G38"/>
    <mergeCell ref="I38:L38"/>
    <mergeCell ref="E12:E13"/>
    <mergeCell ref="B12:B13"/>
    <mergeCell ref="M12:M13"/>
    <mergeCell ref="E38:E39"/>
    <mergeCell ref="M38:M39"/>
    <mergeCell ref="F12:G12"/>
    <mergeCell ref="I12:L12"/>
    <mergeCell ref="A12:A13"/>
    <mergeCell ref="A38:A39"/>
    <mergeCell ref="B38:B39"/>
  </mergeCells>
  <pageMargins left="3.937007874015748E-2" right="0" top="0.15748031496062992" bottom="0.15748031496062992" header="0.31496062992125984" footer="0.31496062992125984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583A56-F57E-4367-B549-474B87B4C971}">
  <dimension ref="A1:M27"/>
  <sheetViews>
    <sheetView view="pageBreakPreview" topLeftCell="A3" zoomScaleNormal="100" zoomScaleSheetLayoutView="100" workbookViewId="0">
      <selection activeCell="L1" sqref="L1:M1"/>
    </sheetView>
  </sheetViews>
  <sheetFormatPr defaultRowHeight="24"/>
  <cols>
    <col min="1" max="1" width="5.42578125" style="393" customWidth="1"/>
    <col min="2" max="2" width="24.7109375" style="393" customWidth="1"/>
    <col min="3" max="3" width="11.85546875" style="393" customWidth="1"/>
    <col min="4" max="4" width="9.5703125" style="393" customWidth="1"/>
    <col min="5" max="5" width="13.42578125" style="393" customWidth="1"/>
    <col min="6" max="6" width="27.5703125" style="393" customWidth="1"/>
    <col min="7" max="7" width="10.7109375" style="393" customWidth="1"/>
    <col min="8" max="8" width="10.5703125" style="393" customWidth="1"/>
    <col min="9" max="9" width="7.140625" style="393" customWidth="1"/>
    <col min="10" max="10" width="7.42578125" style="393" customWidth="1"/>
    <col min="11" max="12" width="7.140625" style="393" customWidth="1"/>
    <col min="13" max="13" width="10.140625" style="393" customWidth="1"/>
    <col min="14" max="256" width="9.140625" style="393"/>
    <col min="257" max="257" width="4.42578125" style="393" customWidth="1"/>
    <col min="258" max="258" width="24.7109375" style="393" customWidth="1"/>
    <col min="259" max="259" width="11.28515625" style="393" customWidth="1"/>
    <col min="260" max="260" width="9.5703125" style="393" customWidth="1"/>
    <col min="261" max="261" width="11.5703125" style="393" customWidth="1"/>
    <col min="262" max="262" width="23.5703125" style="393" customWidth="1"/>
    <col min="263" max="263" width="8.42578125" style="393" customWidth="1"/>
    <col min="264" max="264" width="10" style="393" customWidth="1"/>
    <col min="265" max="265" width="6.42578125" style="393" customWidth="1"/>
    <col min="266" max="266" width="7.42578125" style="393" customWidth="1"/>
    <col min="267" max="267" width="6.42578125" style="393" customWidth="1"/>
    <col min="268" max="268" width="7.140625" style="393" customWidth="1"/>
    <col min="269" max="269" width="13.28515625" style="393" customWidth="1"/>
    <col min="270" max="512" width="9.140625" style="393"/>
    <col min="513" max="513" width="4.42578125" style="393" customWidth="1"/>
    <col min="514" max="514" width="24.7109375" style="393" customWidth="1"/>
    <col min="515" max="515" width="11.28515625" style="393" customWidth="1"/>
    <col min="516" max="516" width="9.5703125" style="393" customWidth="1"/>
    <col min="517" max="517" width="11.5703125" style="393" customWidth="1"/>
    <col min="518" max="518" width="23.5703125" style="393" customWidth="1"/>
    <col min="519" max="519" width="8.42578125" style="393" customWidth="1"/>
    <col min="520" max="520" width="10" style="393" customWidth="1"/>
    <col min="521" max="521" width="6.42578125" style="393" customWidth="1"/>
    <col min="522" max="522" width="7.42578125" style="393" customWidth="1"/>
    <col min="523" max="523" width="6.42578125" style="393" customWidth="1"/>
    <col min="524" max="524" width="7.140625" style="393" customWidth="1"/>
    <col min="525" max="525" width="13.28515625" style="393" customWidth="1"/>
    <col min="526" max="768" width="9.140625" style="393"/>
    <col min="769" max="769" width="4.42578125" style="393" customWidth="1"/>
    <col min="770" max="770" width="24.7109375" style="393" customWidth="1"/>
    <col min="771" max="771" width="11.28515625" style="393" customWidth="1"/>
    <col min="772" max="772" width="9.5703125" style="393" customWidth="1"/>
    <col min="773" max="773" width="11.5703125" style="393" customWidth="1"/>
    <col min="774" max="774" width="23.5703125" style="393" customWidth="1"/>
    <col min="775" max="775" width="8.42578125" style="393" customWidth="1"/>
    <col min="776" max="776" width="10" style="393" customWidth="1"/>
    <col min="777" max="777" width="6.42578125" style="393" customWidth="1"/>
    <col min="778" max="778" width="7.42578125" style="393" customWidth="1"/>
    <col min="779" max="779" width="6.42578125" style="393" customWidth="1"/>
    <col min="780" max="780" width="7.140625" style="393" customWidth="1"/>
    <col min="781" max="781" width="13.28515625" style="393" customWidth="1"/>
    <col min="782" max="1024" width="9.140625" style="393"/>
    <col min="1025" max="1025" width="4.42578125" style="393" customWidth="1"/>
    <col min="1026" max="1026" width="24.7109375" style="393" customWidth="1"/>
    <col min="1027" max="1027" width="11.28515625" style="393" customWidth="1"/>
    <col min="1028" max="1028" width="9.5703125" style="393" customWidth="1"/>
    <col min="1029" max="1029" width="11.5703125" style="393" customWidth="1"/>
    <col min="1030" max="1030" width="23.5703125" style="393" customWidth="1"/>
    <col min="1031" max="1031" width="8.42578125" style="393" customWidth="1"/>
    <col min="1032" max="1032" width="10" style="393" customWidth="1"/>
    <col min="1033" max="1033" width="6.42578125" style="393" customWidth="1"/>
    <col min="1034" max="1034" width="7.42578125" style="393" customWidth="1"/>
    <col min="1035" max="1035" width="6.42578125" style="393" customWidth="1"/>
    <col min="1036" max="1036" width="7.140625" style="393" customWidth="1"/>
    <col min="1037" max="1037" width="13.28515625" style="393" customWidth="1"/>
    <col min="1038" max="1280" width="9.140625" style="393"/>
    <col min="1281" max="1281" width="4.42578125" style="393" customWidth="1"/>
    <col min="1282" max="1282" width="24.7109375" style="393" customWidth="1"/>
    <col min="1283" max="1283" width="11.28515625" style="393" customWidth="1"/>
    <col min="1284" max="1284" width="9.5703125" style="393" customWidth="1"/>
    <col min="1285" max="1285" width="11.5703125" style="393" customWidth="1"/>
    <col min="1286" max="1286" width="23.5703125" style="393" customWidth="1"/>
    <col min="1287" max="1287" width="8.42578125" style="393" customWidth="1"/>
    <col min="1288" max="1288" width="10" style="393" customWidth="1"/>
    <col min="1289" max="1289" width="6.42578125" style="393" customWidth="1"/>
    <col min="1290" max="1290" width="7.42578125" style="393" customWidth="1"/>
    <col min="1291" max="1291" width="6.42578125" style="393" customWidth="1"/>
    <col min="1292" max="1292" width="7.140625" style="393" customWidth="1"/>
    <col min="1293" max="1293" width="13.28515625" style="393" customWidth="1"/>
    <col min="1294" max="1536" width="9.140625" style="393"/>
    <col min="1537" max="1537" width="4.42578125" style="393" customWidth="1"/>
    <col min="1538" max="1538" width="24.7109375" style="393" customWidth="1"/>
    <col min="1539" max="1539" width="11.28515625" style="393" customWidth="1"/>
    <col min="1540" max="1540" width="9.5703125" style="393" customWidth="1"/>
    <col min="1541" max="1541" width="11.5703125" style="393" customWidth="1"/>
    <col min="1542" max="1542" width="23.5703125" style="393" customWidth="1"/>
    <col min="1543" max="1543" width="8.42578125" style="393" customWidth="1"/>
    <col min="1544" max="1544" width="10" style="393" customWidth="1"/>
    <col min="1545" max="1545" width="6.42578125" style="393" customWidth="1"/>
    <col min="1546" max="1546" width="7.42578125" style="393" customWidth="1"/>
    <col min="1547" max="1547" width="6.42578125" style="393" customWidth="1"/>
    <col min="1548" max="1548" width="7.140625" style="393" customWidth="1"/>
    <col min="1549" max="1549" width="13.28515625" style="393" customWidth="1"/>
    <col min="1550" max="1792" width="9.140625" style="393"/>
    <col min="1793" max="1793" width="4.42578125" style="393" customWidth="1"/>
    <col min="1794" max="1794" width="24.7109375" style="393" customWidth="1"/>
    <col min="1795" max="1795" width="11.28515625" style="393" customWidth="1"/>
    <col min="1796" max="1796" width="9.5703125" style="393" customWidth="1"/>
    <col min="1797" max="1797" width="11.5703125" style="393" customWidth="1"/>
    <col min="1798" max="1798" width="23.5703125" style="393" customWidth="1"/>
    <col min="1799" max="1799" width="8.42578125" style="393" customWidth="1"/>
    <col min="1800" max="1800" width="10" style="393" customWidth="1"/>
    <col min="1801" max="1801" width="6.42578125" style="393" customWidth="1"/>
    <col min="1802" max="1802" width="7.42578125" style="393" customWidth="1"/>
    <col min="1803" max="1803" width="6.42578125" style="393" customWidth="1"/>
    <col min="1804" max="1804" width="7.140625" style="393" customWidth="1"/>
    <col min="1805" max="1805" width="13.28515625" style="393" customWidth="1"/>
    <col min="1806" max="2048" width="9.140625" style="393"/>
    <col min="2049" max="2049" width="4.42578125" style="393" customWidth="1"/>
    <col min="2050" max="2050" width="24.7109375" style="393" customWidth="1"/>
    <col min="2051" max="2051" width="11.28515625" style="393" customWidth="1"/>
    <col min="2052" max="2052" width="9.5703125" style="393" customWidth="1"/>
    <col min="2053" max="2053" width="11.5703125" style="393" customWidth="1"/>
    <col min="2054" max="2054" width="23.5703125" style="393" customWidth="1"/>
    <col min="2055" max="2055" width="8.42578125" style="393" customWidth="1"/>
    <col min="2056" max="2056" width="10" style="393" customWidth="1"/>
    <col min="2057" max="2057" width="6.42578125" style="393" customWidth="1"/>
    <col min="2058" max="2058" width="7.42578125" style="393" customWidth="1"/>
    <col min="2059" max="2059" width="6.42578125" style="393" customWidth="1"/>
    <col min="2060" max="2060" width="7.140625" style="393" customWidth="1"/>
    <col min="2061" max="2061" width="13.28515625" style="393" customWidth="1"/>
    <col min="2062" max="2304" width="9.140625" style="393"/>
    <col min="2305" max="2305" width="4.42578125" style="393" customWidth="1"/>
    <col min="2306" max="2306" width="24.7109375" style="393" customWidth="1"/>
    <col min="2307" max="2307" width="11.28515625" style="393" customWidth="1"/>
    <col min="2308" max="2308" width="9.5703125" style="393" customWidth="1"/>
    <col min="2309" max="2309" width="11.5703125" style="393" customWidth="1"/>
    <col min="2310" max="2310" width="23.5703125" style="393" customWidth="1"/>
    <col min="2311" max="2311" width="8.42578125" style="393" customWidth="1"/>
    <col min="2312" max="2312" width="10" style="393" customWidth="1"/>
    <col min="2313" max="2313" width="6.42578125" style="393" customWidth="1"/>
    <col min="2314" max="2314" width="7.42578125" style="393" customWidth="1"/>
    <col min="2315" max="2315" width="6.42578125" style="393" customWidth="1"/>
    <col min="2316" max="2316" width="7.140625" style="393" customWidth="1"/>
    <col min="2317" max="2317" width="13.28515625" style="393" customWidth="1"/>
    <col min="2318" max="2560" width="9.140625" style="393"/>
    <col min="2561" max="2561" width="4.42578125" style="393" customWidth="1"/>
    <col min="2562" max="2562" width="24.7109375" style="393" customWidth="1"/>
    <col min="2563" max="2563" width="11.28515625" style="393" customWidth="1"/>
    <col min="2564" max="2564" width="9.5703125" style="393" customWidth="1"/>
    <col min="2565" max="2565" width="11.5703125" style="393" customWidth="1"/>
    <col min="2566" max="2566" width="23.5703125" style="393" customWidth="1"/>
    <col min="2567" max="2567" width="8.42578125" style="393" customWidth="1"/>
    <col min="2568" max="2568" width="10" style="393" customWidth="1"/>
    <col min="2569" max="2569" width="6.42578125" style="393" customWidth="1"/>
    <col min="2570" max="2570" width="7.42578125" style="393" customWidth="1"/>
    <col min="2571" max="2571" width="6.42578125" style="393" customWidth="1"/>
    <col min="2572" max="2572" width="7.140625" style="393" customWidth="1"/>
    <col min="2573" max="2573" width="13.28515625" style="393" customWidth="1"/>
    <col min="2574" max="2816" width="9.140625" style="393"/>
    <col min="2817" max="2817" width="4.42578125" style="393" customWidth="1"/>
    <col min="2818" max="2818" width="24.7109375" style="393" customWidth="1"/>
    <col min="2819" max="2819" width="11.28515625" style="393" customWidth="1"/>
    <col min="2820" max="2820" width="9.5703125" style="393" customWidth="1"/>
    <col min="2821" max="2821" width="11.5703125" style="393" customWidth="1"/>
    <col min="2822" max="2822" width="23.5703125" style="393" customWidth="1"/>
    <col min="2823" max="2823" width="8.42578125" style="393" customWidth="1"/>
    <col min="2824" max="2824" width="10" style="393" customWidth="1"/>
    <col min="2825" max="2825" width="6.42578125" style="393" customWidth="1"/>
    <col min="2826" max="2826" width="7.42578125" style="393" customWidth="1"/>
    <col min="2827" max="2827" width="6.42578125" style="393" customWidth="1"/>
    <col min="2828" max="2828" width="7.140625" style="393" customWidth="1"/>
    <col min="2829" max="2829" width="13.28515625" style="393" customWidth="1"/>
    <col min="2830" max="3072" width="9.140625" style="393"/>
    <col min="3073" max="3073" width="4.42578125" style="393" customWidth="1"/>
    <col min="3074" max="3074" width="24.7109375" style="393" customWidth="1"/>
    <col min="3075" max="3075" width="11.28515625" style="393" customWidth="1"/>
    <col min="3076" max="3076" width="9.5703125" style="393" customWidth="1"/>
    <col min="3077" max="3077" width="11.5703125" style="393" customWidth="1"/>
    <col min="3078" max="3078" width="23.5703125" style="393" customWidth="1"/>
    <col min="3079" max="3079" width="8.42578125" style="393" customWidth="1"/>
    <col min="3080" max="3080" width="10" style="393" customWidth="1"/>
    <col min="3081" max="3081" width="6.42578125" style="393" customWidth="1"/>
    <col min="3082" max="3082" width="7.42578125" style="393" customWidth="1"/>
    <col min="3083" max="3083" width="6.42578125" style="393" customWidth="1"/>
    <col min="3084" max="3084" width="7.140625" style="393" customWidth="1"/>
    <col min="3085" max="3085" width="13.28515625" style="393" customWidth="1"/>
    <col min="3086" max="3328" width="9.140625" style="393"/>
    <col min="3329" max="3329" width="4.42578125" style="393" customWidth="1"/>
    <col min="3330" max="3330" width="24.7109375" style="393" customWidth="1"/>
    <col min="3331" max="3331" width="11.28515625" style="393" customWidth="1"/>
    <col min="3332" max="3332" width="9.5703125" style="393" customWidth="1"/>
    <col min="3333" max="3333" width="11.5703125" style="393" customWidth="1"/>
    <col min="3334" max="3334" width="23.5703125" style="393" customWidth="1"/>
    <col min="3335" max="3335" width="8.42578125" style="393" customWidth="1"/>
    <col min="3336" max="3336" width="10" style="393" customWidth="1"/>
    <col min="3337" max="3337" width="6.42578125" style="393" customWidth="1"/>
    <col min="3338" max="3338" width="7.42578125" style="393" customWidth="1"/>
    <col min="3339" max="3339" width="6.42578125" style="393" customWidth="1"/>
    <col min="3340" max="3340" width="7.140625" style="393" customWidth="1"/>
    <col min="3341" max="3341" width="13.28515625" style="393" customWidth="1"/>
    <col min="3342" max="3584" width="9.140625" style="393"/>
    <col min="3585" max="3585" width="4.42578125" style="393" customWidth="1"/>
    <col min="3586" max="3586" width="24.7109375" style="393" customWidth="1"/>
    <col min="3587" max="3587" width="11.28515625" style="393" customWidth="1"/>
    <col min="3588" max="3588" width="9.5703125" style="393" customWidth="1"/>
    <col min="3589" max="3589" width="11.5703125" style="393" customWidth="1"/>
    <col min="3590" max="3590" width="23.5703125" style="393" customWidth="1"/>
    <col min="3591" max="3591" width="8.42578125" style="393" customWidth="1"/>
    <col min="3592" max="3592" width="10" style="393" customWidth="1"/>
    <col min="3593" max="3593" width="6.42578125" style="393" customWidth="1"/>
    <col min="3594" max="3594" width="7.42578125" style="393" customWidth="1"/>
    <col min="3595" max="3595" width="6.42578125" style="393" customWidth="1"/>
    <col min="3596" max="3596" width="7.140625" style="393" customWidth="1"/>
    <col min="3597" max="3597" width="13.28515625" style="393" customWidth="1"/>
    <col min="3598" max="3840" width="9.140625" style="393"/>
    <col min="3841" max="3841" width="4.42578125" style="393" customWidth="1"/>
    <col min="3842" max="3842" width="24.7109375" style="393" customWidth="1"/>
    <col min="3843" max="3843" width="11.28515625" style="393" customWidth="1"/>
    <col min="3844" max="3844" width="9.5703125" style="393" customWidth="1"/>
    <col min="3845" max="3845" width="11.5703125" style="393" customWidth="1"/>
    <col min="3846" max="3846" width="23.5703125" style="393" customWidth="1"/>
    <col min="3847" max="3847" width="8.42578125" style="393" customWidth="1"/>
    <col min="3848" max="3848" width="10" style="393" customWidth="1"/>
    <col min="3849" max="3849" width="6.42578125" style="393" customWidth="1"/>
    <col min="3850" max="3850" width="7.42578125" style="393" customWidth="1"/>
    <col min="3851" max="3851" width="6.42578125" style="393" customWidth="1"/>
    <col min="3852" max="3852" width="7.140625" style="393" customWidth="1"/>
    <col min="3853" max="3853" width="13.28515625" style="393" customWidth="1"/>
    <col min="3854" max="4096" width="9.140625" style="393"/>
    <col min="4097" max="4097" width="4.42578125" style="393" customWidth="1"/>
    <col min="4098" max="4098" width="24.7109375" style="393" customWidth="1"/>
    <col min="4099" max="4099" width="11.28515625" style="393" customWidth="1"/>
    <col min="4100" max="4100" width="9.5703125" style="393" customWidth="1"/>
    <col min="4101" max="4101" width="11.5703125" style="393" customWidth="1"/>
    <col min="4102" max="4102" width="23.5703125" style="393" customWidth="1"/>
    <col min="4103" max="4103" width="8.42578125" style="393" customWidth="1"/>
    <col min="4104" max="4104" width="10" style="393" customWidth="1"/>
    <col min="4105" max="4105" width="6.42578125" style="393" customWidth="1"/>
    <col min="4106" max="4106" width="7.42578125" style="393" customWidth="1"/>
    <col min="4107" max="4107" width="6.42578125" style="393" customWidth="1"/>
    <col min="4108" max="4108" width="7.140625" style="393" customWidth="1"/>
    <col min="4109" max="4109" width="13.28515625" style="393" customWidth="1"/>
    <col min="4110" max="4352" width="9.140625" style="393"/>
    <col min="4353" max="4353" width="4.42578125" style="393" customWidth="1"/>
    <col min="4354" max="4354" width="24.7109375" style="393" customWidth="1"/>
    <col min="4355" max="4355" width="11.28515625" style="393" customWidth="1"/>
    <col min="4356" max="4356" width="9.5703125" style="393" customWidth="1"/>
    <col min="4357" max="4357" width="11.5703125" style="393" customWidth="1"/>
    <col min="4358" max="4358" width="23.5703125" style="393" customWidth="1"/>
    <col min="4359" max="4359" width="8.42578125" style="393" customWidth="1"/>
    <col min="4360" max="4360" width="10" style="393" customWidth="1"/>
    <col min="4361" max="4361" width="6.42578125" style="393" customWidth="1"/>
    <col min="4362" max="4362" width="7.42578125" style="393" customWidth="1"/>
    <col min="4363" max="4363" width="6.42578125" style="393" customWidth="1"/>
    <col min="4364" max="4364" width="7.140625" style="393" customWidth="1"/>
    <col min="4365" max="4365" width="13.28515625" style="393" customWidth="1"/>
    <col min="4366" max="4608" width="9.140625" style="393"/>
    <col min="4609" max="4609" width="4.42578125" style="393" customWidth="1"/>
    <col min="4610" max="4610" width="24.7109375" style="393" customWidth="1"/>
    <col min="4611" max="4611" width="11.28515625" style="393" customWidth="1"/>
    <col min="4612" max="4612" width="9.5703125" style="393" customWidth="1"/>
    <col min="4613" max="4613" width="11.5703125" style="393" customWidth="1"/>
    <col min="4614" max="4614" width="23.5703125" style="393" customWidth="1"/>
    <col min="4615" max="4615" width="8.42578125" style="393" customWidth="1"/>
    <col min="4616" max="4616" width="10" style="393" customWidth="1"/>
    <col min="4617" max="4617" width="6.42578125" style="393" customWidth="1"/>
    <col min="4618" max="4618" width="7.42578125" style="393" customWidth="1"/>
    <col min="4619" max="4619" width="6.42578125" style="393" customWidth="1"/>
    <col min="4620" max="4620" width="7.140625" style="393" customWidth="1"/>
    <col min="4621" max="4621" width="13.28515625" style="393" customWidth="1"/>
    <col min="4622" max="4864" width="9.140625" style="393"/>
    <col min="4865" max="4865" width="4.42578125" style="393" customWidth="1"/>
    <col min="4866" max="4866" width="24.7109375" style="393" customWidth="1"/>
    <col min="4867" max="4867" width="11.28515625" style="393" customWidth="1"/>
    <col min="4868" max="4868" width="9.5703125" style="393" customWidth="1"/>
    <col min="4869" max="4869" width="11.5703125" style="393" customWidth="1"/>
    <col min="4870" max="4870" width="23.5703125" style="393" customWidth="1"/>
    <col min="4871" max="4871" width="8.42578125" style="393" customWidth="1"/>
    <col min="4872" max="4872" width="10" style="393" customWidth="1"/>
    <col min="4873" max="4873" width="6.42578125" style="393" customWidth="1"/>
    <col min="4874" max="4874" width="7.42578125" style="393" customWidth="1"/>
    <col min="4875" max="4875" width="6.42578125" style="393" customWidth="1"/>
    <col min="4876" max="4876" width="7.140625" style="393" customWidth="1"/>
    <col min="4877" max="4877" width="13.28515625" style="393" customWidth="1"/>
    <col min="4878" max="5120" width="9.140625" style="393"/>
    <col min="5121" max="5121" width="4.42578125" style="393" customWidth="1"/>
    <col min="5122" max="5122" width="24.7109375" style="393" customWidth="1"/>
    <col min="5123" max="5123" width="11.28515625" style="393" customWidth="1"/>
    <col min="5124" max="5124" width="9.5703125" style="393" customWidth="1"/>
    <col min="5125" max="5125" width="11.5703125" style="393" customWidth="1"/>
    <col min="5126" max="5126" width="23.5703125" style="393" customWidth="1"/>
    <col min="5127" max="5127" width="8.42578125" style="393" customWidth="1"/>
    <col min="5128" max="5128" width="10" style="393" customWidth="1"/>
    <col min="5129" max="5129" width="6.42578125" style="393" customWidth="1"/>
    <col min="5130" max="5130" width="7.42578125" style="393" customWidth="1"/>
    <col min="5131" max="5131" width="6.42578125" style="393" customWidth="1"/>
    <col min="5132" max="5132" width="7.140625" style="393" customWidth="1"/>
    <col min="5133" max="5133" width="13.28515625" style="393" customWidth="1"/>
    <col min="5134" max="5376" width="9.140625" style="393"/>
    <col min="5377" max="5377" width="4.42578125" style="393" customWidth="1"/>
    <col min="5378" max="5378" width="24.7109375" style="393" customWidth="1"/>
    <col min="5379" max="5379" width="11.28515625" style="393" customWidth="1"/>
    <col min="5380" max="5380" width="9.5703125" style="393" customWidth="1"/>
    <col min="5381" max="5381" width="11.5703125" style="393" customWidth="1"/>
    <col min="5382" max="5382" width="23.5703125" style="393" customWidth="1"/>
    <col min="5383" max="5383" width="8.42578125" style="393" customWidth="1"/>
    <col min="5384" max="5384" width="10" style="393" customWidth="1"/>
    <col min="5385" max="5385" width="6.42578125" style="393" customWidth="1"/>
    <col min="5386" max="5386" width="7.42578125" style="393" customWidth="1"/>
    <col min="5387" max="5387" width="6.42578125" style="393" customWidth="1"/>
    <col min="5388" max="5388" width="7.140625" style="393" customWidth="1"/>
    <col min="5389" max="5389" width="13.28515625" style="393" customWidth="1"/>
    <col min="5390" max="5632" width="9.140625" style="393"/>
    <col min="5633" max="5633" width="4.42578125" style="393" customWidth="1"/>
    <col min="5634" max="5634" width="24.7109375" style="393" customWidth="1"/>
    <col min="5635" max="5635" width="11.28515625" style="393" customWidth="1"/>
    <col min="5636" max="5636" width="9.5703125" style="393" customWidth="1"/>
    <col min="5637" max="5637" width="11.5703125" style="393" customWidth="1"/>
    <col min="5638" max="5638" width="23.5703125" style="393" customWidth="1"/>
    <col min="5639" max="5639" width="8.42578125" style="393" customWidth="1"/>
    <col min="5640" max="5640" width="10" style="393" customWidth="1"/>
    <col min="5641" max="5641" width="6.42578125" style="393" customWidth="1"/>
    <col min="5642" max="5642" width="7.42578125" style="393" customWidth="1"/>
    <col min="5643" max="5643" width="6.42578125" style="393" customWidth="1"/>
    <col min="5644" max="5644" width="7.140625" style="393" customWidth="1"/>
    <col min="5645" max="5645" width="13.28515625" style="393" customWidth="1"/>
    <col min="5646" max="5888" width="9.140625" style="393"/>
    <col min="5889" max="5889" width="4.42578125" style="393" customWidth="1"/>
    <col min="5890" max="5890" width="24.7109375" style="393" customWidth="1"/>
    <col min="5891" max="5891" width="11.28515625" style="393" customWidth="1"/>
    <col min="5892" max="5892" width="9.5703125" style="393" customWidth="1"/>
    <col min="5893" max="5893" width="11.5703125" style="393" customWidth="1"/>
    <col min="5894" max="5894" width="23.5703125" style="393" customWidth="1"/>
    <col min="5895" max="5895" width="8.42578125" style="393" customWidth="1"/>
    <col min="5896" max="5896" width="10" style="393" customWidth="1"/>
    <col min="5897" max="5897" width="6.42578125" style="393" customWidth="1"/>
    <col min="5898" max="5898" width="7.42578125" style="393" customWidth="1"/>
    <col min="5899" max="5899" width="6.42578125" style="393" customWidth="1"/>
    <col min="5900" max="5900" width="7.140625" style="393" customWidth="1"/>
    <col min="5901" max="5901" width="13.28515625" style="393" customWidth="1"/>
    <col min="5902" max="6144" width="9.140625" style="393"/>
    <col min="6145" max="6145" width="4.42578125" style="393" customWidth="1"/>
    <col min="6146" max="6146" width="24.7109375" style="393" customWidth="1"/>
    <col min="6147" max="6147" width="11.28515625" style="393" customWidth="1"/>
    <col min="6148" max="6148" width="9.5703125" style="393" customWidth="1"/>
    <col min="6149" max="6149" width="11.5703125" style="393" customWidth="1"/>
    <col min="6150" max="6150" width="23.5703125" style="393" customWidth="1"/>
    <col min="6151" max="6151" width="8.42578125" style="393" customWidth="1"/>
    <col min="6152" max="6152" width="10" style="393" customWidth="1"/>
    <col min="6153" max="6153" width="6.42578125" style="393" customWidth="1"/>
    <col min="6154" max="6154" width="7.42578125" style="393" customWidth="1"/>
    <col min="6155" max="6155" width="6.42578125" style="393" customWidth="1"/>
    <col min="6156" max="6156" width="7.140625" style="393" customWidth="1"/>
    <col min="6157" max="6157" width="13.28515625" style="393" customWidth="1"/>
    <col min="6158" max="6400" width="9.140625" style="393"/>
    <col min="6401" max="6401" width="4.42578125" style="393" customWidth="1"/>
    <col min="6402" max="6402" width="24.7109375" style="393" customWidth="1"/>
    <col min="6403" max="6403" width="11.28515625" style="393" customWidth="1"/>
    <col min="6404" max="6404" width="9.5703125" style="393" customWidth="1"/>
    <col min="6405" max="6405" width="11.5703125" style="393" customWidth="1"/>
    <col min="6406" max="6406" width="23.5703125" style="393" customWidth="1"/>
    <col min="6407" max="6407" width="8.42578125" style="393" customWidth="1"/>
    <col min="6408" max="6408" width="10" style="393" customWidth="1"/>
    <col min="6409" max="6409" width="6.42578125" style="393" customWidth="1"/>
    <col min="6410" max="6410" width="7.42578125" style="393" customWidth="1"/>
    <col min="6411" max="6411" width="6.42578125" style="393" customWidth="1"/>
    <col min="6412" max="6412" width="7.140625" style="393" customWidth="1"/>
    <col min="6413" max="6413" width="13.28515625" style="393" customWidth="1"/>
    <col min="6414" max="6656" width="9.140625" style="393"/>
    <col min="6657" max="6657" width="4.42578125" style="393" customWidth="1"/>
    <col min="6658" max="6658" width="24.7109375" style="393" customWidth="1"/>
    <col min="6659" max="6659" width="11.28515625" style="393" customWidth="1"/>
    <col min="6660" max="6660" width="9.5703125" style="393" customWidth="1"/>
    <col min="6661" max="6661" width="11.5703125" style="393" customWidth="1"/>
    <col min="6662" max="6662" width="23.5703125" style="393" customWidth="1"/>
    <col min="6663" max="6663" width="8.42578125" style="393" customWidth="1"/>
    <col min="6664" max="6664" width="10" style="393" customWidth="1"/>
    <col min="6665" max="6665" width="6.42578125" style="393" customWidth="1"/>
    <col min="6666" max="6666" width="7.42578125" style="393" customWidth="1"/>
    <col min="6667" max="6667" width="6.42578125" style="393" customWidth="1"/>
    <col min="6668" max="6668" width="7.140625" style="393" customWidth="1"/>
    <col min="6669" max="6669" width="13.28515625" style="393" customWidth="1"/>
    <col min="6670" max="6912" width="9.140625" style="393"/>
    <col min="6913" max="6913" width="4.42578125" style="393" customWidth="1"/>
    <col min="6914" max="6914" width="24.7109375" style="393" customWidth="1"/>
    <col min="6915" max="6915" width="11.28515625" style="393" customWidth="1"/>
    <col min="6916" max="6916" width="9.5703125" style="393" customWidth="1"/>
    <col min="6917" max="6917" width="11.5703125" style="393" customWidth="1"/>
    <col min="6918" max="6918" width="23.5703125" style="393" customWidth="1"/>
    <col min="6919" max="6919" width="8.42578125" style="393" customWidth="1"/>
    <col min="6920" max="6920" width="10" style="393" customWidth="1"/>
    <col min="6921" max="6921" width="6.42578125" style="393" customWidth="1"/>
    <col min="6922" max="6922" width="7.42578125" style="393" customWidth="1"/>
    <col min="6923" max="6923" width="6.42578125" style="393" customWidth="1"/>
    <col min="6924" max="6924" width="7.140625" style="393" customWidth="1"/>
    <col min="6925" max="6925" width="13.28515625" style="393" customWidth="1"/>
    <col min="6926" max="7168" width="9.140625" style="393"/>
    <col min="7169" max="7169" width="4.42578125" style="393" customWidth="1"/>
    <col min="7170" max="7170" width="24.7109375" style="393" customWidth="1"/>
    <col min="7171" max="7171" width="11.28515625" style="393" customWidth="1"/>
    <col min="7172" max="7172" width="9.5703125" style="393" customWidth="1"/>
    <col min="7173" max="7173" width="11.5703125" style="393" customWidth="1"/>
    <col min="7174" max="7174" width="23.5703125" style="393" customWidth="1"/>
    <col min="7175" max="7175" width="8.42578125" style="393" customWidth="1"/>
    <col min="7176" max="7176" width="10" style="393" customWidth="1"/>
    <col min="7177" max="7177" width="6.42578125" style="393" customWidth="1"/>
    <col min="7178" max="7178" width="7.42578125" style="393" customWidth="1"/>
    <col min="7179" max="7179" width="6.42578125" style="393" customWidth="1"/>
    <col min="7180" max="7180" width="7.140625" style="393" customWidth="1"/>
    <col min="7181" max="7181" width="13.28515625" style="393" customWidth="1"/>
    <col min="7182" max="7424" width="9.140625" style="393"/>
    <col min="7425" max="7425" width="4.42578125" style="393" customWidth="1"/>
    <col min="7426" max="7426" width="24.7109375" style="393" customWidth="1"/>
    <col min="7427" max="7427" width="11.28515625" style="393" customWidth="1"/>
    <col min="7428" max="7428" width="9.5703125" style="393" customWidth="1"/>
    <col min="7429" max="7429" width="11.5703125" style="393" customWidth="1"/>
    <col min="7430" max="7430" width="23.5703125" style="393" customWidth="1"/>
    <col min="7431" max="7431" width="8.42578125" style="393" customWidth="1"/>
    <col min="7432" max="7432" width="10" style="393" customWidth="1"/>
    <col min="7433" max="7433" width="6.42578125" style="393" customWidth="1"/>
    <col min="7434" max="7434" width="7.42578125" style="393" customWidth="1"/>
    <col min="7435" max="7435" width="6.42578125" style="393" customWidth="1"/>
    <col min="7436" max="7436" width="7.140625" style="393" customWidth="1"/>
    <col min="7437" max="7437" width="13.28515625" style="393" customWidth="1"/>
    <col min="7438" max="7680" width="9.140625" style="393"/>
    <col min="7681" max="7681" width="4.42578125" style="393" customWidth="1"/>
    <col min="7682" max="7682" width="24.7109375" style="393" customWidth="1"/>
    <col min="7683" max="7683" width="11.28515625" style="393" customWidth="1"/>
    <col min="7684" max="7684" width="9.5703125" style="393" customWidth="1"/>
    <col min="7685" max="7685" width="11.5703125" style="393" customWidth="1"/>
    <col min="7686" max="7686" width="23.5703125" style="393" customWidth="1"/>
    <col min="7687" max="7687" width="8.42578125" style="393" customWidth="1"/>
    <col min="7688" max="7688" width="10" style="393" customWidth="1"/>
    <col min="7689" max="7689" width="6.42578125" style="393" customWidth="1"/>
    <col min="7690" max="7690" width="7.42578125" style="393" customWidth="1"/>
    <col min="7691" max="7691" width="6.42578125" style="393" customWidth="1"/>
    <col min="7692" max="7692" width="7.140625" style="393" customWidth="1"/>
    <col min="7693" max="7693" width="13.28515625" style="393" customWidth="1"/>
    <col min="7694" max="7936" width="9.140625" style="393"/>
    <col min="7937" max="7937" width="4.42578125" style="393" customWidth="1"/>
    <col min="7938" max="7938" width="24.7109375" style="393" customWidth="1"/>
    <col min="7939" max="7939" width="11.28515625" style="393" customWidth="1"/>
    <col min="7940" max="7940" width="9.5703125" style="393" customWidth="1"/>
    <col min="7941" max="7941" width="11.5703125" style="393" customWidth="1"/>
    <col min="7942" max="7942" width="23.5703125" style="393" customWidth="1"/>
    <col min="7943" max="7943" width="8.42578125" style="393" customWidth="1"/>
    <col min="7944" max="7944" width="10" style="393" customWidth="1"/>
    <col min="7945" max="7945" width="6.42578125" style="393" customWidth="1"/>
    <col min="7946" max="7946" width="7.42578125" style="393" customWidth="1"/>
    <col min="7947" max="7947" width="6.42578125" style="393" customWidth="1"/>
    <col min="7948" max="7948" width="7.140625" style="393" customWidth="1"/>
    <col min="7949" max="7949" width="13.28515625" style="393" customWidth="1"/>
    <col min="7950" max="8192" width="9.140625" style="393"/>
    <col min="8193" max="8193" width="4.42578125" style="393" customWidth="1"/>
    <col min="8194" max="8194" width="24.7109375" style="393" customWidth="1"/>
    <col min="8195" max="8195" width="11.28515625" style="393" customWidth="1"/>
    <col min="8196" max="8196" width="9.5703125" style="393" customWidth="1"/>
    <col min="8197" max="8197" width="11.5703125" style="393" customWidth="1"/>
    <col min="8198" max="8198" width="23.5703125" style="393" customWidth="1"/>
    <col min="8199" max="8199" width="8.42578125" style="393" customWidth="1"/>
    <col min="8200" max="8200" width="10" style="393" customWidth="1"/>
    <col min="8201" max="8201" width="6.42578125" style="393" customWidth="1"/>
    <col min="8202" max="8202" width="7.42578125" style="393" customWidth="1"/>
    <col min="8203" max="8203" width="6.42578125" style="393" customWidth="1"/>
    <col min="8204" max="8204" width="7.140625" style="393" customWidth="1"/>
    <col min="8205" max="8205" width="13.28515625" style="393" customWidth="1"/>
    <col min="8206" max="8448" width="9.140625" style="393"/>
    <col min="8449" max="8449" width="4.42578125" style="393" customWidth="1"/>
    <col min="8450" max="8450" width="24.7109375" style="393" customWidth="1"/>
    <col min="8451" max="8451" width="11.28515625" style="393" customWidth="1"/>
    <col min="8452" max="8452" width="9.5703125" style="393" customWidth="1"/>
    <col min="8453" max="8453" width="11.5703125" style="393" customWidth="1"/>
    <col min="8454" max="8454" width="23.5703125" style="393" customWidth="1"/>
    <col min="8455" max="8455" width="8.42578125" style="393" customWidth="1"/>
    <col min="8456" max="8456" width="10" style="393" customWidth="1"/>
    <col min="8457" max="8457" width="6.42578125" style="393" customWidth="1"/>
    <col min="8458" max="8458" width="7.42578125" style="393" customWidth="1"/>
    <col min="8459" max="8459" width="6.42578125" style="393" customWidth="1"/>
    <col min="8460" max="8460" width="7.140625" style="393" customWidth="1"/>
    <col min="8461" max="8461" width="13.28515625" style="393" customWidth="1"/>
    <col min="8462" max="8704" width="9.140625" style="393"/>
    <col min="8705" max="8705" width="4.42578125" style="393" customWidth="1"/>
    <col min="8706" max="8706" width="24.7109375" style="393" customWidth="1"/>
    <col min="8707" max="8707" width="11.28515625" style="393" customWidth="1"/>
    <col min="8708" max="8708" width="9.5703125" style="393" customWidth="1"/>
    <col min="8709" max="8709" width="11.5703125" style="393" customWidth="1"/>
    <col min="8710" max="8710" width="23.5703125" style="393" customWidth="1"/>
    <col min="8711" max="8711" width="8.42578125" style="393" customWidth="1"/>
    <col min="8712" max="8712" width="10" style="393" customWidth="1"/>
    <col min="8713" max="8713" width="6.42578125" style="393" customWidth="1"/>
    <col min="8714" max="8714" width="7.42578125" style="393" customWidth="1"/>
    <col min="8715" max="8715" width="6.42578125" style="393" customWidth="1"/>
    <col min="8716" max="8716" width="7.140625" style="393" customWidth="1"/>
    <col min="8717" max="8717" width="13.28515625" style="393" customWidth="1"/>
    <col min="8718" max="8960" width="9.140625" style="393"/>
    <col min="8961" max="8961" width="4.42578125" style="393" customWidth="1"/>
    <col min="8962" max="8962" width="24.7109375" style="393" customWidth="1"/>
    <col min="8963" max="8963" width="11.28515625" style="393" customWidth="1"/>
    <col min="8964" max="8964" width="9.5703125" style="393" customWidth="1"/>
    <col min="8965" max="8965" width="11.5703125" style="393" customWidth="1"/>
    <col min="8966" max="8966" width="23.5703125" style="393" customWidth="1"/>
    <col min="8967" max="8967" width="8.42578125" style="393" customWidth="1"/>
    <col min="8968" max="8968" width="10" style="393" customWidth="1"/>
    <col min="8969" max="8969" width="6.42578125" style="393" customWidth="1"/>
    <col min="8970" max="8970" width="7.42578125" style="393" customWidth="1"/>
    <col min="8971" max="8971" width="6.42578125" style="393" customWidth="1"/>
    <col min="8972" max="8972" width="7.140625" style="393" customWidth="1"/>
    <col min="8973" max="8973" width="13.28515625" style="393" customWidth="1"/>
    <col min="8974" max="9216" width="9.140625" style="393"/>
    <col min="9217" max="9217" width="4.42578125" style="393" customWidth="1"/>
    <col min="9218" max="9218" width="24.7109375" style="393" customWidth="1"/>
    <col min="9219" max="9219" width="11.28515625" style="393" customWidth="1"/>
    <col min="9220" max="9220" width="9.5703125" style="393" customWidth="1"/>
    <col min="9221" max="9221" width="11.5703125" style="393" customWidth="1"/>
    <col min="9222" max="9222" width="23.5703125" style="393" customWidth="1"/>
    <col min="9223" max="9223" width="8.42578125" style="393" customWidth="1"/>
    <col min="9224" max="9224" width="10" style="393" customWidth="1"/>
    <col min="9225" max="9225" width="6.42578125" style="393" customWidth="1"/>
    <col min="9226" max="9226" width="7.42578125" style="393" customWidth="1"/>
    <col min="9227" max="9227" width="6.42578125" style="393" customWidth="1"/>
    <col min="9228" max="9228" width="7.140625" style="393" customWidth="1"/>
    <col min="9229" max="9229" width="13.28515625" style="393" customWidth="1"/>
    <col min="9230" max="9472" width="9.140625" style="393"/>
    <col min="9473" max="9473" width="4.42578125" style="393" customWidth="1"/>
    <col min="9474" max="9474" width="24.7109375" style="393" customWidth="1"/>
    <col min="9475" max="9475" width="11.28515625" style="393" customWidth="1"/>
    <col min="9476" max="9476" width="9.5703125" style="393" customWidth="1"/>
    <col min="9477" max="9477" width="11.5703125" style="393" customWidth="1"/>
    <col min="9478" max="9478" width="23.5703125" style="393" customWidth="1"/>
    <col min="9479" max="9479" width="8.42578125" style="393" customWidth="1"/>
    <col min="9480" max="9480" width="10" style="393" customWidth="1"/>
    <col min="9481" max="9481" width="6.42578125" style="393" customWidth="1"/>
    <col min="9482" max="9482" width="7.42578125" style="393" customWidth="1"/>
    <col min="9483" max="9483" width="6.42578125" style="393" customWidth="1"/>
    <col min="9484" max="9484" width="7.140625" style="393" customWidth="1"/>
    <col min="9485" max="9485" width="13.28515625" style="393" customWidth="1"/>
    <col min="9486" max="9728" width="9.140625" style="393"/>
    <col min="9729" max="9729" width="4.42578125" style="393" customWidth="1"/>
    <col min="9730" max="9730" width="24.7109375" style="393" customWidth="1"/>
    <col min="9731" max="9731" width="11.28515625" style="393" customWidth="1"/>
    <col min="9732" max="9732" width="9.5703125" style="393" customWidth="1"/>
    <col min="9733" max="9733" width="11.5703125" style="393" customWidth="1"/>
    <col min="9734" max="9734" width="23.5703125" style="393" customWidth="1"/>
    <col min="9735" max="9735" width="8.42578125" style="393" customWidth="1"/>
    <col min="9736" max="9736" width="10" style="393" customWidth="1"/>
    <col min="9737" max="9737" width="6.42578125" style="393" customWidth="1"/>
    <col min="9738" max="9738" width="7.42578125" style="393" customWidth="1"/>
    <col min="9739" max="9739" width="6.42578125" style="393" customWidth="1"/>
    <col min="9740" max="9740" width="7.140625" style="393" customWidth="1"/>
    <col min="9741" max="9741" width="13.28515625" style="393" customWidth="1"/>
    <col min="9742" max="9984" width="9.140625" style="393"/>
    <col min="9985" max="9985" width="4.42578125" style="393" customWidth="1"/>
    <col min="9986" max="9986" width="24.7109375" style="393" customWidth="1"/>
    <col min="9987" max="9987" width="11.28515625" style="393" customWidth="1"/>
    <col min="9988" max="9988" width="9.5703125" style="393" customWidth="1"/>
    <col min="9989" max="9989" width="11.5703125" style="393" customWidth="1"/>
    <col min="9990" max="9990" width="23.5703125" style="393" customWidth="1"/>
    <col min="9991" max="9991" width="8.42578125" style="393" customWidth="1"/>
    <col min="9992" max="9992" width="10" style="393" customWidth="1"/>
    <col min="9993" max="9993" width="6.42578125" style="393" customWidth="1"/>
    <col min="9994" max="9994" width="7.42578125" style="393" customWidth="1"/>
    <col min="9995" max="9995" width="6.42578125" style="393" customWidth="1"/>
    <col min="9996" max="9996" width="7.140625" style="393" customWidth="1"/>
    <col min="9997" max="9997" width="13.28515625" style="393" customWidth="1"/>
    <col min="9998" max="10240" width="9.140625" style="393"/>
    <col min="10241" max="10241" width="4.42578125" style="393" customWidth="1"/>
    <col min="10242" max="10242" width="24.7109375" style="393" customWidth="1"/>
    <col min="10243" max="10243" width="11.28515625" style="393" customWidth="1"/>
    <col min="10244" max="10244" width="9.5703125" style="393" customWidth="1"/>
    <col min="10245" max="10245" width="11.5703125" style="393" customWidth="1"/>
    <col min="10246" max="10246" width="23.5703125" style="393" customWidth="1"/>
    <col min="10247" max="10247" width="8.42578125" style="393" customWidth="1"/>
    <col min="10248" max="10248" width="10" style="393" customWidth="1"/>
    <col min="10249" max="10249" width="6.42578125" style="393" customWidth="1"/>
    <col min="10250" max="10250" width="7.42578125" style="393" customWidth="1"/>
    <col min="10251" max="10251" width="6.42578125" style="393" customWidth="1"/>
    <col min="10252" max="10252" width="7.140625" style="393" customWidth="1"/>
    <col min="10253" max="10253" width="13.28515625" style="393" customWidth="1"/>
    <col min="10254" max="10496" width="9.140625" style="393"/>
    <col min="10497" max="10497" width="4.42578125" style="393" customWidth="1"/>
    <col min="10498" max="10498" width="24.7109375" style="393" customWidth="1"/>
    <col min="10499" max="10499" width="11.28515625" style="393" customWidth="1"/>
    <col min="10500" max="10500" width="9.5703125" style="393" customWidth="1"/>
    <col min="10501" max="10501" width="11.5703125" style="393" customWidth="1"/>
    <col min="10502" max="10502" width="23.5703125" style="393" customWidth="1"/>
    <col min="10503" max="10503" width="8.42578125" style="393" customWidth="1"/>
    <col min="10504" max="10504" width="10" style="393" customWidth="1"/>
    <col min="10505" max="10505" width="6.42578125" style="393" customWidth="1"/>
    <col min="10506" max="10506" width="7.42578125" style="393" customWidth="1"/>
    <col min="10507" max="10507" width="6.42578125" style="393" customWidth="1"/>
    <col min="10508" max="10508" width="7.140625" style="393" customWidth="1"/>
    <col min="10509" max="10509" width="13.28515625" style="393" customWidth="1"/>
    <col min="10510" max="10752" width="9.140625" style="393"/>
    <col min="10753" max="10753" width="4.42578125" style="393" customWidth="1"/>
    <col min="10754" max="10754" width="24.7109375" style="393" customWidth="1"/>
    <col min="10755" max="10755" width="11.28515625" style="393" customWidth="1"/>
    <col min="10756" max="10756" width="9.5703125" style="393" customWidth="1"/>
    <col min="10757" max="10757" width="11.5703125" style="393" customWidth="1"/>
    <col min="10758" max="10758" width="23.5703125" style="393" customWidth="1"/>
    <col min="10759" max="10759" width="8.42578125" style="393" customWidth="1"/>
    <col min="10760" max="10760" width="10" style="393" customWidth="1"/>
    <col min="10761" max="10761" width="6.42578125" style="393" customWidth="1"/>
    <col min="10762" max="10762" width="7.42578125" style="393" customWidth="1"/>
    <col min="10763" max="10763" width="6.42578125" style="393" customWidth="1"/>
    <col min="10764" max="10764" width="7.140625" style="393" customWidth="1"/>
    <col min="10765" max="10765" width="13.28515625" style="393" customWidth="1"/>
    <col min="10766" max="11008" width="9.140625" style="393"/>
    <col min="11009" max="11009" width="4.42578125" style="393" customWidth="1"/>
    <col min="11010" max="11010" width="24.7109375" style="393" customWidth="1"/>
    <col min="11011" max="11011" width="11.28515625" style="393" customWidth="1"/>
    <col min="11012" max="11012" width="9.5703125" style="393" customWidth="1"/>
    <col min="11013" max="11013" width="11.5703125" style="393" customWidth="1"/>
    <col min="11014" max="11014" width="23.5703125" style="393" customWidth="1"/>
    <col min="11015" max="11015" width="8.42578125" style="393" customWidth="1"/>
    <col min="11016" max="11016" width="10" style="393" customWidth="1"/>
    <col min="11017" max="11017" width="6.42578125" style="393" customWidth="1"/>
    <col min="11018" max="11018" width="7.42578125" style="393" customWidth="1"/>
    <col min="11019" max="11019" width="6.42578125" style="393" customWidth="1"/>
    <col min="11020" max="11020" width="7.140625" style="393" customWidth="1"/>
    <col min="11021" max="11021" width="13.28515625" style="393" customWidth="1"/>
    <col min="11022" max="11264" width="9.140625" style="393"/>
    <col min="11265" max="11265" width="4.42578125" style="393" customWidth="1"/>
    <col min="11266" max="11266" width="24.7109375" style="393" customWidth="1"/>
    <col min="11267" max="11267" width="11.28515625" style="393" customWidth="1"/>
    <col min="11268" max="11268" width="9.5703125" style="393" customWidth="1"/>
    <col min="11269" max="11269" width="11.5703125" style="393" customWidth="1"/>
    <col min="11270" max="11270" width="23.5703125" style="393" customWidth="1"/>
    <col min="11271" max="11271" width="8.42578125" style="393" customWidth="1"/>
    <col min="11272" max="11272" width="10" style="393" customWidth="1"/>
    <col min="11273" max="11273" width="6.42578125" style="393" customWidth="1"/>
    <col min="11274" max="11274" width="7.42578125" style="393" customWidth="1"/>
    <col min="11275" max="11275" width="6.42578125" style="393" customWidth="1"/>
    <col min="11276" max="11276" width="7.140625" style="393" customWidth="1"/>
    <col min="11277" max="11277" width="13.28515625" style="393" customWidth="1"/>
    <col min="11278" max="11520" width="9.140625" style="393"/>
    <col min="11521" max="11521" width="4.42578125" style="393" customWidth="1"/>
    <col min="11522" max="11522" width="24.7109375" style="393" customWidth="1"/>
    <col min="11523" max="11523" width="11.28515625" style="393" customWidth="1"/>
    <col min="11524" max="11524" width="9.5703125" style="393" customWidth="1"/>
    <col min="11525" max="11525" width="11.5703125" style="393" customWidth="1"/>
    <col min="11526" max="11526" width="23.5703125" style="393" customWidth="1"/>
    <col min="11527" max="11527" width="8.42578125" style="393" customWidth="1"/>
    <col min="11528" max="11528" width="10" style="393" customWidth="1"/>
    <col min="11529" max="11529" width="6.42578125" style="393" customWidth="1"/>
    <col min="11530" max="11530" width="7.42578125" style="393" customWidth="1"/>
    <col min="11531" max="11531" width="6.42578125" style="393" customWidth="1"/>
    <col min="11532" max="11532" width="7.140625" style="393" customWidth="1"/>
    <col min="11533" max="11533" width="13.28515625" style="393" customWidth="1"/>
    <col min="11534" max="11776" width="9.140625" style="393"/>
    <col min="11777" max="11777" width="4.42578125" style="393" customWidth="1"/>
    <col min="11778" max="11778" width="24.7109375" style="393" customWidth="1"/>
    <col min="11779" max="11779" width="11.28515625" style="393" customWidth="1"/>
    <col min="11780" max="11780" width="9.5703125" style="393" customWidth="1"/>
    <col min="11781" max="11781" width="11.5703125" style="393" customWidth="1"/>
    <col min="11782" max="11782" width="23.5703125" style="393" customWidth="1"/>
    <col min="11783" max="11783" width="8.42578125" style="393" customWidth="1"/>
    <col min="11784" max="11784" width="10" style="393" customWidth="1"/>
    <col min="11785" max="11785" width="6.42578125" style="393" customWidth="1"/>
    <col min="11786" max="11786" width="7.42578125" style="393" customWidth="1"/>
    <col min="11787" max="11787" width="6.42578125" style="393" customWidth="1"/>
    <col min="11788" max="11788" width="7.140625" style="393" customWidth="1"/>
    <col min="11789" max="11789" width="13.28515625" style="393" customWidth="1"/>
    <col min="11790" max="12032" width="9.140625" style="393"/>
    <col min="12033" max="12033" width="4.42578125" style="393" customWidth="1"/>
    <col min="12034" max="12034" width="24.7109375" style="393" customWidth="1"/>
    <col min="12035" max="12035" width="11.28515625" style="393" customWidth="1"/>
    <col min="12036" max="12036" width="9.5703125" style="393" customWidth="1"/>
    <col min="12037" max="12037" width="11.5703125" style="393" customWidth="1"/>
    <col min="12038" max="12038" width="23.5703125" style="393" customWidth="1"/>
    <col min="12039" max="12039" width="8.42578125" style="393" customWidth="1"/>
    <col min="12040" max="12040" width="10" style="393" customWidth="1"/>
    <col min="12041" max="12041" width="6.42578125" style="393" customWidth="1"/>
    <col min="12042" max="12042" width="7.42578125" style="393" customWidth="1"/>
    <col min="12043" max="12043" width="6.42578125" style="393" customWidth="1"/>
    <col min="12044" max="12044" width="7.140625" style="393" customWidth="1"/>
    <col min="12045" max="12045" width="13.28515625" style="393" customWidth="1"/>
    <col min="12046" max="12288" width="9.140625" style="393"/>
    <col min="12289" max="12289" width="4.42578125" style="393" customWidth="1"/>
    <col min="12290" max="12290" width="24.7109375" style="393" customWidth="1"/>
    <col min="12291" max="12291" width="11.28515625" style="393" customWidth="1"/>
    <col min="12292" max="12292" width="9.5703125" style="393" customWidth="1"/>
    <col min="12293" max="12293" width="11.5703125" style="393" customWidth="1"/>
    <col min="12294" max="12294" width="23.5703125" style="393" customWidth="1"/>
    <col min="12295" max="12295" width="8.42578125" style="393" customWidth="1"/>
    <col min="12296" max="12296" width="10" style="393" customWidth="1"/>
    <col min="12297" max="12297" width="6.42578125" style="393" customWidth="1"/>
    <col min="12298" max="12298" width="7.42578125" style="393" customWidth="1"/>
    <col min="12299" max="12299" width="6.42578125" style="393" customWidth="1"/>
    <col min="12300" max="12300" width="7.140625" style="393" customWidth="1"/>
    <col min="12301" max="12301" width="13.28515625" style="393" customWidth="1"/>
    <col min="12302" max="12544" width="9.140625" style="393"/>
    <col min="12545" max="12545" width="4.42578125" style="393" customWidth="1"/>
    <col min="12546" max="12546" width="24.7109375" style="393" customWidth="1"/>
    <col min="12547" max="12547" width="11.28515625" style="393" customWidth="1"/>
    <col min="12548" max="12548" width="9.5703125" style="393" customWidth="1"/>
    <col min="12549" max="12549" width="11.5703125" style="393" customWidth="1"/>
    <col min="12550" max="12550" width="23.5703125" style="393" customWidth="1"/>
    <col min="12551" max="12551" width="8.42578125" style="393" customWidth="1"/>
    <col min="12552" max="12552" width="10" style="393" customWidth="1"/>
    <col min="12553" max="12553" width="6.42578125" style="393" customWidth="1"/>
    <col min="12554" max="12554" width="7.42578125" style="393" customWidth="1"/>
    <col min="12555" max="12555" width="6.42578125" style="393" customWidth="1"/>
    <col min="12556" max="12556" width="7.140625" style="393" customWidth="1"/>
    <col min="12557" max="12557" width="13.28515625" style="393" customWidth="1"/>
    <col min="12558" max="12800" width="9.140625" style="393"/>
    <col min="12801" max="12801" width="4.42578125" style="393" customWidth="1"/>
    <col min="12802" max="12802" width="24.7109375" style="393" customWidth="1"/>
    <col min="12803" max="12803" width="11.28515625" style="393" customWidth="1"/>
    <col min="12804" max="12804" width="9.5703125" style="393" customWidth="1"/>
    <col min="12805" max="12805" width="11.5703125" style="393" customWidth="1"/>
    <col min="12806" max="12806" width="23.5703125" style="393" customWidth="1"/>
    <col min="12807" max="12807" width="8.42578125" style="393" customWidth="1"/>
    <col min="12808" max="12808" width="10" style="393" customWidth="1"/>
    <col min="12809" max="12809" width="6.42578125" style="393" customWidth="1"/>
    <col min="12810" max="12810" width="7.42578125" style="393" customWidth="1"/>
    <col min="12811" max="12811" width="6.42578125" style="393" customWidth="1"/>
    <col min="12812" max="12812" width="7.140625" style="393" customWidth="1"/>
    <col min="12813" max="12813" width="13.28515625" style="393" customWidth="1"/>
    <col min="12814" max="13056" width="9.140625" style="393"/>
    <col min="13057" max="13057" width="4.42578125" style="393" customWidth="1"/>
    <col min="13058" max="13058" width="24.7109375" style="393" customWidth="1"/>
    <col min="13059" max="13059" width="11.28515625" style="393" customWidth="1"/>
    <col min="13060" max="13060" width="9.5703125" style="393" customWidth="1"/>
    <col min="13061" max="13061" width="11.5703125" style="393" customWidth="1"/>
    <col min="13062" max="13062" width="23.5703125" style="393" customWidth="1"/>
    <col min="13063" max="13063" width="8.42578125" style="393" customWidth="1"/>
    <col min="13064" max="13064" width="10" style="393" customWidth="1"/>
    <col min="13065" max="13065" width="6.42578125" style="393" customWidth="1"/>
    <col min="13066" max="13066" width="7.42578125" style="393" customWidth="1"/>
    <col min="13067" max="13067" width="6.42578125" style="393" customWidth="1"/>
    <col min="13068" max="13068" width="7.140625" style="393" customWidth="1"/>
    <col min="13069" max="13069" width="13.28515625" style="393" customWidth="1"/>
    <col min="13070" max="13312" width="9.140625" style="393"/>
    <col min="13313" max="13313" width="4.42578125" style="393" customWidth="1"/>
    <col min="13314" max="13314" width="24.7109375" style="393" customWidth="1"/>
    <col min="13315" max="13315" width="11.28515625" style="393" customWidth="1"/>
    <col min="13316" max="13316" width="9.5703125" style="393" customWidth="1"/>
    <col min="13317" max="13317" width="11.5703125" style="393" customWidth="1"/>
    <col min="13318" max="13318" width="23.5703125" style="393" customWidth="1"/>
    <col min="13319" max="13319" width="8.42578125" style="393" customWidth="1"/>
    <col min="13320" max="13320" width="10" style="393" customWidth="1"/>
    <col min="13321" max="13321" width="6.42578125" style="393" customWidth="1"/>
    <col min="13322" max="13322" width="7.42578125" style="393" customWidth="1"/>
    <col min="13323" max="13323" width="6.42578125" style="393" customWidth="1"/>
    <col min="13324" max="13324" width="7.140625" style="393" customWidth="1"/>
    <col min="13325" max="13325" width="13.28515625" style="393" customWidth="1"/>
    <col min="13326" max="13568" width="9.140625" style="393"/>
    <col min="13569" max="13569" width="4.42578125" style="393" customWidth="1"/>
    <col min="13570" max="13570" width="24.7109375" style="393" customWidth="1"/>
    <col min="13571" max="13571" width="11.28515625" style="393" customWidth="1"/>
    <col min="13572" max="13572" width="9.5703125" style="393" customWidth="1"/>
    <col min="13573" max="13573" width="11.5703125" style="393" customWidth="1"/>
    <col min="13574" max="13574" width="23.5703125" style="393" customWidth="1"/>
    <col min="13575" max="13575" width="8.42578125" style="393" customWidth="1"/>
    <col min="13576" max="13576" width="10" style="393" customWidth="1"/>
    <col min="13577" max="13577" width="6.42578125" style="393" customWidth="1"/>
    <col min="13578" max="13578" width="7.42578125" style="393" customWidth="1"/>
    <col min="13579" max="13579" width="6.42578125" style="393" customWidth="1"/>
    <col min="13580" max="13580" width="7.140625" style="393" customWidth="1"/>
    <col min="13581" max="13581" width="13.28515625" style="393" customWidth="1"/>
    <col min="13582" max="13824" width="9.140625" style="393"/>
    <col min="13825" max="13825" width="4.42578125" style="393" customWidth="1"/>
    <col min="13826" max="13826" width="24.7109375" style="393" customWidth="1"/>
    <col min="13827" max="13827" width="11.28515625" style="393" customWidth="1"/>
    <col min="13828" max="13828" width="9.5703125" style="393" customWidth="1"/>
    <col min="13829" max="13829" width="11.5703125" style="393" customWidth="1"/>
    <col min="13830" max="13830" width="23.5703125" style="393" customWidth="1"/>
    <col min="13831" max="13831" width="8.42578125" style="393" customWidth="1"/>
    <col min="13832" max="13832" width="10" style="393" customWidth="1"/>
    <col min="13833" max="13833" width="6.42578125" style="393" customWidth="1"/>
    <col min="13834" max="13834" width="7.42578125" style="393" customWidth="1"/>
    <col min="13835" max="13835" width="6.42578125" style="393" customWidth="1"/>
    <col min="13836" max="13836" width="7.140625" style="393" customWidth="1"/>
    <col min="13837" max="13837" width="13.28515625" style="393" customWidth="1"/>
    <col min="13838" max="14080" width="9.140625" style="393"/>
    <col min="14081" max="14081" width="4.42578125" style="393" customWidth="1"/>
    <col min="14082" max="14082" width="24.7109375" style="393" customWidth="1"/>
    <col min="14083" max="14083" width="11.28515625" style="393" customWidth="1"/>
    <col min="14084" max="14084" width="9.5703125" style="393" customWidth="1"/>
    <col min="14085" max="14085" width="11.5703125" style="393" customWidth="1"/>
    <col min="14086" max="14086" width="23.5703125" style="393" customWidth="1"/>
    <col min="14087" max="14087" width="8.42578125" style="393" customWidth="1"/>
    <col min="14088" max="14088" width="10" style="393" customWidth="1"/>
    <col min="14089" max="14089" width="6.42578125" style="393" customWidth="1"/>
    <col min="14090" max="14090" width="7.42578125" style="393" customWidth="1"/>
    <col min="14091" max="14091" width="6.42578125" style="393" customWidth="1"/>
    <col min="14092" max="14092" width="7.140625" style="393" customWidth="1"/>
    <col min="14093" max="14093" width="13.28515625" style="393" customWidth="1"/>
    <col min="14094" max="14336" width="9.140625" style="393"/>
    <col min="14337" max="14337" width="4.42578125" style="393" customWidth="1"/>
    <col min="14338" max="14338" width="24.7109375" style="393" customWidth="1"/>
    <col min="14339" max="14339" width="11.28515625" style="393" customWidth="1"/>
    <col min="14340" max="14340" width="9.5703125" style="393" customWidth="1"/>
    <col min="14341" max="14341" width="11.5703125" style="393" customWidth="1"/>
    <col min="14342" max="14342" width="23.5703125" style="393" customWidth="1"/>
    <col min="14343" max="14343" width="8.42578125" style="393" customWidth="1"/>
    <col min="14344" max="14344" width="10" style="393" customWidth="1"/>
    <col min="14345" max="14345" width="6.42578125" style="393" customWidth="1"/>
    <col min="14346" max="14346" width="7.42578125" style="393" customWidth="1"/>
    <col min="14347" max="14347" width="6.42578125" style="393" customWidth="1"/>
    <col min="14348" max="14348" width="7.140625" style="393" customWidth="1"/>
    <col min="14349" max="14349" width="13.28515625" style="393" customWidth="1"/>
    <col min="14350" max="14592" width="9.140625" style="393"/>
    <col min="14593" max="14593" width="4.42578125" style="393" customWidth="1"/>
    <col min="14594" max="14594" width="24.7109375" style="393" customWidth="1"/>
    <col min="14595" max="14595" width="11.28515625" style="393" customWidth="1"/>
    <col min="14596" max="14596" width="9.5703125" style="393" customWidth="1"/>
    <col min="14597" max="14597" width="11.5703125" style="393" customWidth="1"/>
    <col min="14598" max="14598" width="23.5703125" style="393" customWidth="1"/>
    <col min="14599" max="14599" width="8.42578125" style="393" customWidth="1"/>
    <col min="14600" max="14600" width="10" style="393" customWidth="1"/>
    <col min="14601" max="14601" width="6.42578125" style="393" customWidth="1"/>
    <col min="14602" max="14602" width="7.42578125" style="393" customWidth="1"/>
    <col min="14603" max="14603" width="6.42578125" style="393" customWidth="1"/>
    <col min="14604" max="14604" width="7.140625" style="393" customWidth="1"/>
    <col min="14605" max="14605" width="13.28515625" style="393" customWidth="1"/>
    <col min="14606" max="14848" width="9.140625" style="393"/>
    <col min="14849" max="14849" width="4.42578125" style="393" customWidth="1"/>
    <col min="14850" max="14850" width="24.7109375" style="393" customWidth="1"/>
    <col min="14851" max="14851" width="11.28515625" style="393" customWidth="1"/>
    <col min="14852" max="14852" width="9.5703125" style="393" customWidth="1"/>
    <col min="14853" max="14853" width="11.5703125" style="393" customWidth="1"/>
    <col min="14854" max="14854" width="23.5703125" style="393" customWidth="1"/>
    <col min="14855" max="14855" width="8.42578125" style="393" customWidth="1"/>
    <col min="14856" max="14856" width="10" style="393" customWidth="1"/>
    <col min="14857" max="14857" width="6.42578125" style="393" customWidth="1"/>
    <col min="14858" max="14858" width="7.42578125" style="393" customWidth="1"/>
    <col min="14859" max="14859" width="6.42578125" style="393" customWidth="1"/>
    <col min="14860" max="14860" width="7.140625" style="393" customWidth="1"/>
    <col min="14861" max="14861" width="13.28515625" style="393" customWidth="1"/>
    <col min="14862" max="15104" width="9.140625" style="393"/>
    <col min="15105" max="15105" width="4.42578125" style="393" customWidth="1"/>
    <col min="15106" max="15106" width="24.7109375" style="393" customWidth="1"/>
    <col min="15107" max="15107" width="11.28515625" style="393" customWidth="1"/>
    <col min="15108" max="15108" width="9.5703125" style="393" customWidth="1"/>
    <col min="15109" max="15109" width="11.5703125" style="393" customWidth="1"/>
    <col min="15110" max="15110" width="23.5703125" style="393" customWidth="1"/>
    <col min="15111" max="15111" width="8.42578125" style="393" customWidth="1"/>
    <col min="15112" max="15112" width="10" style="393" customWidth="1"/>
    <col min="15113" max="15113" width="6.42578125" style="393" customWidth="1"/>
    <col min="15114" max="15114" width="7.42578125" style="393" customWidth="1"/>
    <col min="15115" max="15115" width="6.42578125" style="393" customWidth="1"/>
    <col min="15116" max="15116" width="7.140625" style="393" customWidth="1"/>
    <col min="15117" max="15117" width="13.28515625" style="393" customWidth="1"/>
    <col min="15118" max="15360" width="9.140625" style="393"/>
    <col min="15361" max="15361" width="4.42578125" style="393" customWidth="1"/>
    <col min="15362" max="15362" width="24.7109375" style="393" customWidth="1"/>
    <col min="15363" max="15363" width="11.28515625" style="393" customWidth="1"/>
    <col min="15364" max="15364" width="9.5703125" style="393" customWidth="1"/>
    <col min="15365" max="15365" width="11.5703125" style="393" customWidth="1"/>
    <col min="15366" max="15366" width="23.5703125" style="393" customWidth="1"/>
    <col min="15367" max="15367" width="8.42578125" style="393" customWidth="1"/>
    <col min="15368" max="15368" width="10" style="393" customWidth="1"/>
    <col min="15369" max="15369" width="6.42578125" style="393" customWidth="1"/>
    <col min="15370" max="15370" width="7.42578125" style="393" customWidth="1"/>
    <col min="15371" max="15371" width="6.42578125" style="393" customWidth="1"/>
    <col min="15372" max="15372" width="7.140625" style="393" customWidth="1"/>
    <col min="15373" max="15373" width="13.28515625" style="393" customWidth="1"/>
    <col min="15374" max="15616" width="9.140625" style="393"/>
    <col min="15617" max="15617" width="4.42578125" style="393" customWidth="1"/>
    <col min="15618" max="15618" width="24.7109375" style="393" customWidth="1"/>
    <col min="15619" max="15619" width="11.28515625" style="393" customWidth="1"/>
    <col min="15620" max="15620" width="9.5703125" style="393" customWidth="1"/>
    <col min="15621" max="15621" width="11.5703125" style="393" customWidth="1"/>
    <col min="15622" max="15622" width="23.5703125" style="393" customWidth="1"/>
    <col min="15623" max="15623" width="8.42578125" style="393" customWidth="1"/>
    <col min="15624" max="15624" width="10" style="393" customWidth="1"/>
    <col min="15625" max="15625" width="6.42578125" style="393" customWidth="1"/>
    <col min="15626" max="15626" width="7.42578125" style="393" customWidth="1"/>
    <col min="15627" max="15627" width="6.42578125" style="393" customWidth="1"/>
    <col min="15628" max="15628" width="7.140625" style="393" customWidth="1"/>
    <col min="15629" max="15629" width="13.28515625" style="393" customWidth="1"/>
    <col min="15630" max="15872" width="9.140625" style="393"/>
    <col min="15873" max="15873" width="4.42578125" style="393" customWidth="1"/>
    <col min="15874" max="15874" width="24.7109375" style="393" customWidth="1"/>
    <col min="15875" max="15875" width="11.28515625" style="393" customWidth="1"/>
    <col min="15876" max="15876" width="9.5703125" style="393" customWidth="1"/>
    <col min="15877" max="15877" width="11.5703125" style="393" customWidth="1"/>
    <col min="15878" max="15878" width="23.5703125" style="393" customWidth="1"/>
    <col min="15879" max="15879" width="8.42578125" style="393" customWidth="1"/>
    <col min="15880" max="15880" width="10" style="393" customWidth="1"/>
    <col min="15881" max="15881" width="6.42578125" style="393" customWidth="1"/>
    <col min="15882" max="15882" width="7.42578125" style="393" customWidth="1"/>
    <col min="15883" max="15883" width="6.42578125" style="393" customWidth="1"/>
    <col min="15884" max="15884" width="7.140625" style="393" customWidth="1"/>
    <col min="15885" max="15885" width="13.28515625" style="393" customWidth="1"/>
    <col min="15886" max="16128" width="9.140625" style="393"/>
    <col min="16129" max="16129" width="4.42578125" style="393" customWidth="1"/>
    <col min="16130" max="16130" width="24.7109375" style="393" customWidth="1"/>
    <col min="16131" max="16131" width="11.28515625" style="393" customWidth="1"/>
    <col min="16132" max="16132" width="9.5703125" style="393" customWidth="1"/>
    <col min="16133" max="16133" width="11.5703125" style="393" customWidth="1"/>
    <col min="16134" max="16134" width="23.5703125" style="393" customWidth="1"/>
    <col min="16135" max="16135" width="8.42578125" style="393" customWidth="1"/>
    <col min="16136" max="16136" width="10" style="393" customWidth="1"/>
    <col min="16137" max="16137" width="6.42578125" style="393" customWidth="1"/>
    <col min="16138" max="16138" width="7.42578125" style="393" customWidth="1"/>
    <col min="16139" max="16139" width="6.42578125" style="393" customWidth="1"/>
    <col min="16140" max="16140" width="7.140625" style="393" customWidth="1"/>
    <col min="16141" max="16141" width="13.28515625" style="393" customWidth="1"/>
    <col min="16142" max="16384" width="9.140625" style="393"/>
  </cols>
  <sheetData>
    <row r="1" spans="1:13" s="386" customFormat="1">
      <c r="A1" s="7" t="s">
        <v>535</v>
      </c>
      <c r="B1" s="6"/>
      <c r="C1" s="6"/>
      <c r="D1" s="6"/>
      <c r="E1" s="6"/>
      <c r="F1" s="6"/>
      <c r="G1" s="6"/>
      <c r="H1" s="6"/>
      <c r="I1" s="6"/>
      <c r="J1" s="6"/>
      <c r="K1" s="6"/>
      <c r="L1" s="964" t="s">
        <v>922</v>
      </c>
      <c r="M1" s="964"/>
    </row>
    <row r="2" spans="1:13" s="386" customFormat="1" ht="21" customHeight="1">
      <c r="A2" s="929" t="s">
        <v>166</v>
      </c>
      <c r="B2" s="929"/>
      <c r="C2" s="929"/>
      <c r="D2" s="929"/>
      <c r="E2" s="929"/>
      <c r="F2" s="929"/>
      <c r="G2" s="929"/>
      <c r="H2" s="929"/>
      <c r="I2" s="929"/>
      <c r="J2" s="929"/>
      <c r="K2" s="929"/>
      <c r="L2" s="929"/>
      <c r="M2" s="160"/>
    </row>
    <row r="3" spans="1:13" s="386" customFormat="1" ht="18.75" customHeight="1">
      <c r="A3" s="387" t="s">
        <v>15</v>
      </c>
      <c r="B3" s="6"/>
      <c r="C3" s="6"/>
      <c r="D3" s="6"/>
      <c r="E3" s="6"/>
      <c r="F3" s="719"/>
      <c r="G3" s="6"/>
      <c r="H3" s="6"/>
      <c r="I3" s="6"/>
      <c r="J3" s="6"/>
      <c r="K3" s="6"/>
      <c r="L3" s="6"/>
      <c r="M3" s="144"/>
    </row>
    <row r="4" spans="1:13" s="386" customFormat="1">
      <c r="A4" s="7" t="s">
        <v>663</v>
      </c>
      <c r="B4" s="6"/>
      <c r="C4" s="6"/>
      <c r="D4" s="6"/>
      <c r="E4" s="6"/>
      <c r="F4" s="719"/>
      <c r="G4" s="6"/>
      <c r="H4" s="6"/>
      <c r="I4" s="6"/>
      <c r="J4" s="6"/>
      <c r="K4" s="6"/>
      <c r="L4" s="6"/>
      <c r="M4" s="144"/>
    </row>
    <row r="5" spans="1:13" s="386" customFormat="1">
      <c r="A5" s="6" t="s">
        <v>70</v>
      </c>
      <c r="B5" s="6"/>
      <c r="C5" s="6"/>
      <c r="D5" s="6"/>
      <c r="E5" s="6"/>
      <c r="F5" s="719"/>
      <c r="G5" s="6"/>
      <c r="H5" s="6"/>
      <c r="I5" s="6"/>
      <c r="J5" s="6"/>
      <c r="K5" s="6"/>
      <c r="L5" s="6"/>
      <c r="M5" s="144"/>
    </row>
    <row r="6" spans="1:13" s="386" customFormat="1" ht="21.75" customHeight="1">
      <c r="A6" s="7" t="s">
        <v>475</v>
      </c>
      <c r="B6" s="144"/>
      <c r="C6" s="965" t="s">
        <v>917</v>
      </c>
      <c r="D6" s="966"/>
      <c r="E6" s="966"/>
      <c r="F6" s="966"/>
      <c r="G6" s="966"/>
      <c r="H6" s="966"/>
      <c r="I6" s="966"/>
      <c r="J6" s="966"/>
      <c r="K6" s="966"/>
      <c r="L6" s="966"/>
      <c r="M6" s="966"/>
    </row>
    <row r="7" spans="1:13" s="386" customFormat="1" ht="18.75" customHeight="1">
      <c r="A7" s="7" t="s">
        <v>23</v>
      </c>
      <c r="B7" s="144"/>
      <c r="C7" s="8" t="s">
        <v>894</v>
      </c>
      <c r="D7" s="721"/>
      <c r="E7" s="721"/>
      <c r="F7" s="721"/>
      <c r="G7" s="721"/>
      <c r="H7" s="721"/>
      <c r="I7" s="721"/>
      <c r="J7" s="721"/>
      <c r="K7" s="721"/>
      <c r="L7" s="721"/>
      <c r="M7" s="144"/>
    </row>
    <row r="8" spans="1:13" s="386" customFormat="1" ht="18.75" customHeight="1">
      <c r="A8" s="7"/>
      <c r="B8" s="144"/>
      <c r="C8" s="8" t="s">
        <v>895</v>
      </c>
      <c r="D8" s="721"/>
      <c r="E8" s="721"/>
      <c r="F8" s="721"/>
      <c r="G8" s="721"/>
      <c r="H8" s="721"/>
      <c r="I8" s="721"/>
      <c r="J8" s="721"/>
      <c r="K8" s="721"/>
      <c r="L8" s="721"/>
      <c r="M8" s="144"/>
    </row>
    <row r="9" spans="1:13" s="386" customFormat="1" ht="23.25" customHeight="1">
      <c r="A9" s="7" t="s">
        <v>16</v>
      </c>
      <c r="B9" s="144"/>
      <c r="C9" s="967" t="s">
        <v>896</v>
      </c>
      <c r="D9" s="966"/>
      <c r="E9" s="966"/>
      <c r="F9" s="966"/>
      <c r="G9" s="966"/>
      <c r="H9" s="966"/>
      <c r="I9" s="966"/>
      <c r="J9" s="966"/>
      <c r="K9" s="966"/>
      <c r="L9" s="966"/>
      <c r="M9" s="966"/>
    </row>
    <row r="10" spans="1:13" s="386" customFormat="1" ht="21.75" customHeight="1">
      <c r="A10" s="7"/>
      <c r="B10" s="144"/>
      <c r="C10" s="8" t="s">
        <v>897</v>
      </c>
      <c r="D10" s="144"/>
      <c r="E10" s="6"/>
      <c r="F10" s="719"/>
      <c r="G10" s="6"/>
      <c r="H10" s="6"/>
      <c r="I10" s="6"/>
      <c r="J10" s="6"/>
      <c r="K10" s="6"/>
      <c r="L10" s="6"/>
      <c r="M10" s="144"/>
    </row>
    <row r="11" spans="1:13" s="386" customFormat="1" ht="21.75" customHeight="1" thickBot="1">
      <c r="A11" s="7"/>
      <c r="B11" s="144"/>
      <c r="C11" s="8" t="s">
        <v>898</v>
      </c>
      <c r="D11" s="144"/>
      <c r="E11" s="6"/>
      <c r="F11" s="719"/>
      <c r="G11" s="6"/>
      <c r="H11" s="6"/>
      <c r="I11" s="6"/>
      <c r="J11" s="6"/>
      <c r="K11" s="6"/>
      <c r="L11" s="6"/>
      <c r="M11" s="144"/>
    </row>
    <row r="12" spans="1:13" s="386" customFormat="1" ht="21.75" customHeight="1" thickBot="1">
      <c r="A12" s="948" t="s">
        <v>0</v>
      </c>
      <c r="B12" s="948" t="s">
        <v>1</v>
      </c>
      <c r="C12" s="391" t="s">
        <v>2</v>
      </c>
      <c r="D12" s="392" t="s">
        <v>3</v>
      </c>
      <c r="E12" s="950" t="s">
        <v>115</v>
      </c>
      <c r="F12" s="960" t="s">
        <v>4</v>
      </c>
      <c r="G12" s="961"/>
      <c r="H12" s="391" t="s">
        <v>5</v>
      </c>
      <c r="I12" s="962" t="s">
        <v>6</v>
      </c>
      <c r="J12" s="963"/>
      <c r="K12" s="963"/>
      <c r="L12" s="961"/>
      <c r="M12" s="391" t="s">
        <v>7</v>
      </c>
    </row>
    <row r="13" spans="1:13" s="386" customFormat="1" ht="45.75" customHeight="1" thickBot="1">
      <c r="A13" s="949"/>
      <c r="B13" s="949"/>
      <c r="C13" s="395" t="s">
        <v>8</v>
      </c>
      <c r="D13" s="396" t="s">
        <v>9</v>
      </c>
      <c r="E13" s="959"/>
      <c r="F13" s="729" t="s">
        <v>10</v>
      </c>
      <c r="G13" s="396" t="s">
        <v>11</v>
      </c>
      <c r="H13" s="395" t="s">
        <v>4</v>
      </c>
      <c r="I13" s="396" t="s">
        <v>17</v>
      </c>
      <c r="J13" s="396" t="s">
        <v>18</v>
      </c>
      <c r="K13" s="396" t="s">
        <v>19</v>
      </c>
      <c r="L13" s="396" t="s">
        <v>20</v>
      </c>
      <c r="M13" s="395"/>
    </row>
    <row r="14" spans="1:13" ht="24" customHeight="1">
      <c r="A14" s="725">
        <v>1</v>
      </c>
      <c r="B14" s="724" t="s">
        <v>899</v>
      </c>
      <c r="C14" s="724" t="s">
        <v>544</v>
      </c>
      <c r="D14" s="724" t="s">
        <v>900</v>
      </c>
      <c r="E14" s="730" t="s">
        <v>916</v>
      </c>
      <c r="F14" s="731" t="s">
        <v>135</v>
      </c>
      <c r="G14" s="725">
        <v>20000</v>
      </c>
      <c r="H14" s="732" t="s">
        <v>13</v>
      </c>
      <c r="I14" s="724"/>
      <c r="J14" s="733" t="s">
        <v>984</v>
      </c>
      <c r="K14" s="725"/>
      <c r="L14" s="726"/>
      <c r="M14" s="724" t="s">
        <v>482</v>
      </c>
    </row>
    <row r="15" spans="1:13" ht="23.25" customHeight="1">
      <c r="A15" s="142"/>
      <c r="B15" s="142" t="s">
        <v>914</v>
      </c>
      <c r="C15" s="308" t="s">
        <v>901</v>
      </c>
      <c r="D15" s="142" t="s">
        <v>902</v>
      </c>
      <c r="E15" s="734" t="s">
        <v>903</v>
      </c>
      <c r="F15" s="186" t="s">
        <v>904</v>
      </c>
      <c r="G15" s="735"/>
      <c r="H15" s="736"/>
      <c r="I15" s="142"/>
      <c r="J15" s="824">
        <v>2565</v>
      </c>
      <c r="K15" s="312"/>
      <c r="L15" s="313"/>
      <c r="M15" s="142"/>
    </row>
    <row r="16" spans="1:13" s="8" customFormat="1" ht="22.5" customHeight="1">
      <c r="A16" s="142"/>
      <c r="B16" s="308" t="s">
        <v>915</v>
      </c>
      <c r="C16" s="142" t="s">
        <v>905</v>
      </c>
      <c r="D16" s="142" t="s">
        <v>118</v>
      </c>
      <c r="E16" s="737" t="s">
        <v>906</v>
      </c>
      <c r="F16" s="738" t="s">
        <v>87</v>
      </c>
      <c r="G16" s="312">
        <v>20000</v>
      </c>
      <c r="H16" s="736"/>
      <c r="I16" s="142"/>
      <c r="J16" s="736"/>
      <c r="K16" s="142"/>
      <c r="L16" s="736"/>
      <c r="M16" s="142"/>
    </row>
    <row r="17" spans="1:13" s="8" customFormat="1" ht="17.25" customHeight="1">
      <c r="A17" s="142"/>
      <c r="B17" s="308"/>
      <c r="C17" s="142"/>
      <c r="D17" s="142"/>
      <c r="E17" s="737">
        <v>80</v>
      </c>
      <c r="F17" s="738" t="s">
        <v>661</v>
      </c>
      <c r="G17" s="312"/>
      <c r="H17" s="736"/>
      <c r="I17" s="142"/>
      <c r="J17" s="736"/>
      <c r="K17" s="142"/>
      <c r="L17" s="736"/>
      <c r="M17" s="142"/>
    </row>
    <row r="18" spans="1:13" s="8" customFormat="1" ht="19.5" customHeight="1">
      <c r="A18" s="142"/>
      <c r="B18" s="142"/>
      <c r="C18" s="142"/>
      <c r="D18" s="142"/>
      <c r="E18" s="739"/>
      <c r="F18" s="142" t="s">
        <v>907</v>
      </c>
      <c r="G18" s="312"/>
      <c r="H18" s="736"/>
      <c r="I18" s="142"/>
      <c r="J18" s="736"/>
      <c r="K18" s="142"/>
      <c r="L18" s="736"/>
      <c r="M18" s="142"/>
    </row>
    <row r="19" spans="1:13" s="8" customFormat="1" ht="19.5" customHeight="1">
      <c r="A19" s="142"/>
      <c r="B19" s="142"/>
      <c r="C19" s="142"/>
      <c r="D19" s="142"/>
      <c r="E19" s="739"/>
      <c r="F19" s="740" t="s">
        <v>908</v>
      </c>
      <c r="G19" s="312"/>
      <c r="H19" s="736"/>
      <c r="I19" s="142"/>
      <c r="J19" s="736"/>
      <c r="K19" s="142"/>
      <c r="L19" s="736"/>
      <c r="M19" s="142"/>
    </row>
    <row r="20" spans="1:13" s="8" customFormat="1" ht="19.5" customHeight="1">
      <c r="A20" s="142"/>
      <c r="B20" s="142"/>
      <c r="C20" s="142"/>
      <c r="D20" s="142"/>
      <c r="E20" s="142"/>
      <c r="F20" s="142" t="s">
        <v>909</v>
      </c>
      <c r="G20" s="312">
        <v>3000</v>
      </c>
      <c r="H20" s="736"/>
      <c r="I20" s="142"/>
      <c r="J20" s="736"/>
      <c r="K20" s="142"/>
      <c r="L20" s="736"/>
      <c r="M20" s="142"/>
    </row>
    <row r="21" spans="1:13" s="8" customFormat="1" ht="19.5" customHeight="1">
      <c r="A21" s="142"/>
      <c r="B21" s="142"/>
      <c r="C21" s="142"/>
      <c r="D21" s="142"/>
      <c r="E21" s="142"/>
      <c r="F21" s="142" t="s">
        <v>910</v>
      </c>
      <c r="G21" s="312"/>
      <c r="H21" s="736"/>
      <c r="I21" s="142"/>
      <c r="J21" s="736"/>
      <c r="K21" s="142"/>
      <c r="L21" s="736"/>
      <c r="M21" s="142"/>
    </row>
    <row r="22" spans="1:13" s="8" customFormat="1" ht="19.5" customHeight="1">
      <c r="A22" s="142"/>
      <c r="B22" s="142"/>
      <c r="C22" s="142"/>
      <c r="D22" s="142"/>
      <c r="E22" s="142"/>
      <c r="F22" s="142" t="s">
        <v>911</v>
      </c>
      <c r="G22" s="735">
        <v>9000</v>
      </c>
      <c r="H22" s="736"/>
      <c r="I22" s="142"/>
      <c r="J22" s="736"/>
      <c r="K22" s="142"/>
      <c r="L22" s="736"/>
      <c r="M22" s="142"/>
    </row>
    <row r="23" spans="1:13" s="8" customFormat="1" ht="19.5" customHeight="1">
      <c r="A23" s="142"/>
      <c r="B23" s="142"/>
      <c r="C23" s="308"/>
      <c r="D23" s="308"/>
      <c r="E23" s="308"/>
      <c r="F23" s="741" t="s">
        <v>912</v>
      </c>
      <c r="G23" s="630"/>
      <c r="H23" s="736"/>
      <c r="I23" s="142"/>
      <c r="J23" s="736"/>
      <c r="K23" s="142"/>
      <c r="L23" s="736"/>
      <c r="M23" s="142"/>
    </row>
    <row r="24" spans="1:13" s="8" customFormat="1" ht="19.5" customHeight="1">
      <c r="A24" s="742"/>
      <c r="B24" s="742"/>
      <c r="C24" s="727"/>
      <c r="D24" s="727"/>
      <c r="E24" s="727"/>
      <c r="F24" s="743" t="s">
        <v>913</v>
      </c>
      <c r="G24" s="744"/>
      <c r="H24" s="745"/>
      <c r="I24" s="742"/>
      <c r="J24" s="745"/>
      <c r="K24" s="742"/>
      <c r="L24" s="745"/>
      <c r="M24" s="742"/>
    </row>
    <row r="25" spans="1:13" s="8" customFormat="1" ht="19.5" customHeight="1" thickBot="1">
      <c r="A25" s="746"/>
      <c r="B25" s="746"/>
      <c r="C25" s="728"/>
      <c r="D25" s="728"/>
      <c r="E25" s="728"/>
      <c r="F25" s="747" t="s">
        <v>22</v>
      </c>
      <c r="G25" s="748">
        <f>SUM(G14:G23)</f>
        <v>52000</v>
      </c>
      <c r="H25" s="749"/>
      <c r="I25" s="746"/>
      <c r="J25" s="749"/>
      <c r="K25" s="746"/>
      <c r="L25" s="749"/>
      <c r="M25" s="746"/>
    </row>
    <row r="26" spans="1:13" s="8" customFormat="1" ht="18.75" customHeight="1">
      <c r="A26" s="456"/>
      <c r="B26" s="457"/>
      <c r="C26" s="457"/>
      <c r="D26" s="457" t="s">
        <v>918</v>
      </c>
      <c r="E26" s="458"/>
      <c r="F26" s="458"/>
      <c r="G26" s="750">
        <v>52000</v>
      </c>
      <c r="H26" s="457" t="s">
        <v>591</v>
      </c>
      <c r="I26" s="456"/>
      <c r="J26" s="456"/>
      <c r="K26" s="456"/>
      <c r="L26" s="456"/>
      <c r="M26" s="751"/>
    </row>
    <row r="27" spans="1:13" s="8" customFormat="1" ht="18.75" customHeight="1">
      <c r="A27" s="430"/>
      <c r="B27" s="430"/>
      <c r="C27" s="379"/>
      <c r="D27" s="379"/>
      <c r="E27" s="379"/>
      <c r="F27" s="389"/>
      <c r="G27" s="431"/>
      <c r="H27" s="430"/>
      <c r="I27" s="430"/>
      <c r="J27" s="430"/>
      <c r="K27" s="430"/>
      <c r="L27" s="430"/>
      <c r="M27" s="430"/>
    </row>
  </sheetData>
  <mergeCells count="9">
    <mergeCell ref="B12:B13"/>
    <mergeCell ref="E12:E13"/>
    <mergeCell ref="F12:G12"/>
    <mergeCell ref="I12:L12"/>
    <mergeCell ref="L1:M1"/>
    <mergeCell ref="A2:L2"/>
    <mergeCell ref="C6:M6"/>
    <mergeCell ref="C9:M9"/>
    <mergeCell ref="A12:A13"/>
  </mergeCells>
  <pageMargins left="3.937007874015748E-2" right="0" top="0.15748031496062992" bottom="0.15748031496062992" header="0.31496062992125984" footer="0.31496062992125984"/>
  <pageSetup paperSize="9" scale="95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3FA0C-3E5E-456C-897D-2F925439F775}">
  <sheetPr>
    <tabColor theme="0"/>
  </sheetPr>
  <dimension ref="A1:N65"/>
  <sheetViews>
    <sheetView tabSelected="1" view="pageBreakPreview" topLeftCell="A52" zoomScaleNormal="100" zoomScaleSheetLayoutView="100" workbookViewId="0">
      <selection activeCell="G52" sqref="G52"/>
    </sheetView>
  </sheetViews>
  <sheetFormatPr defaultColWidth="9.140625" defaultRowHeight="30" customHeight="1"/>
  <cols>
    <col min="1" max="1" width="5.85546875" style="8" customWidth="1"/>
    <col min="2" max="2" width="18.7109375" style="8" customWidth="1"/>
    <col min="3" max="3" width="12.28515625" style="8" customWidth="1"/>
    <col min="4" max="4" width="9.42578125" style="8" customWidth="1"/>
    <col min="5" max="5" width="22.7109375" style="8" customWidth="1"/>
    <col min="6" max="6" width="33.28515625" style="8" customWidth="1"/>
    <col min="7" max="7" width="7.85546875" style="66" customWidth="1"/>
    <col min="8" max="8" width="10" style="8" customWidth="1"/>
    <col min="9" max="9" width="6.28515625" style="8" customWidth="1"/>
    <col min="10" max="10" width="6.7109375" style="8" customWidth="1"/>
    <col min="11" max="11" width="6.5703125" style="8" customWidth="1"/>
    <col min="12" max="12" width="6.7109375" style="8" customWidth="1"/>
    <col min="13" max="13" width="7.140625" style="8" customWidth="1"/>
    <col min="14" max="16384" width="9.140625" style="8"/>
  </cols>
  <sheetData>
    <row r="1" spans="1:14" ht="18.75" customHeight="1">
      <c r="B1" s="496"/>
      <c r="C1" s="496"/>
      <c r="D1" s="496"/>
      <c r="E1" s="496"/>
      <c r="F1" s="497"/>
      <c r="G1" s="542"/>
      <c r="H1" s="496"/>
      <c r="I1" s="496"/>
      <c r="J1" s="496"/>
      <c r="K1" s="496"/>
      <c r="L1" s="496"/>
      <c r="M1" s="496"/>
    </row>
    <row r="2" spans="1:14" ht="18.75" customHeight="1">
      <c r="A2" s="12" t="s">
        <v>697</v>
      </c>
      <c r="L2" s="887" t="s">
        <v>923</v>
      </c>
      <c r="M2" s="887"/>
    </row>
    <row r="3" spans="1:14" ht="18.75" customHeight="1">
      <c r="C3" s="806"/>
      <c r="D3" s="806"/>
      <c r="E3" s="499" t="s">
        <v>166</v>
      </c>
      <c r="G3" s="806"/>
      <c r="H3" s="806"/>
      <c r="I3" s="806"/>
      <c r="J3" s="806"/>
      <c r="K3" s="806"/>
      <c r="L3" s="806"/>
      <c r="M3" s="806"/>
    </row>
    <row r="4" spans="1:14" ht="18.75" customHeight="1">
      <c r="A4" s="387" t="s">
        <v>15</v>
      </c>
    </row>
    <row r="5" spans="1:14" ht="18.75" customHeight="1">
      <c r="A5" s="12" t="s">
        <v>778</v>
      </c>
    </row>
    <row r="6" spans="1:14" ht="18.75" customHeight="1">
      <c r="A6" s="8" t="s">
        <v>70</v>
      </c>
    </row>
    <row r="7" spans="1:14" ht="18.75" customHeight="1">
      <c r="A7" s="12" t="s">
        <v>728</v>
      </c>
    </row>
    <row r="8" spans="1:14" ht="18.75" customHeight="1">
      <c r="A8" s="12" t="s">
        <v>23</v>
      </c>
      <c r="C8" s="341" t="s">
        <v>698</v>
      </c>
      <c r="D8" s="341"/>
      <c r="N8" s="806"/>
    </row>
    <row r="9" spans="1:14" ht="18.75" customHeight="1">
      <c r="A9" s="12"/>
      <c r="C9" s="341" t="s">
        <v>699</v>
      </c>
      <c r="D9" s="341"/>
    </row>
    <row r="10" spans="1:14" ht="18.75" customHeight="1">
      <c r="A10" s="12" t="s">
        <v>16</v>
      </c>
      <c r="D10" s="341" t="s">
        <v>700</v>
      </c>
    </row>
    <row r="11" spans="1:14" ht="18.75" customHeight="1" thickBot="1">
      <c r="D11" s="341" t="s">
        <v>701</v>
      </c>
    </row>
    <row r="12" spans="1:14" ht="18.75" customHeight="1" thickBot="1">
      <c r="A12" s="889" t="s">
        <v>0</v>
      </c>
      <c r="B12" s="891" t="s">
        <v>24</v>
      </c>
      <c r="C12" s="811" t="s">
        <v>2</v>
      </c>
      <c r="D12" s="891" t="s">
        <v>25</v>
      </c>
      <c r="E12" s="891" t="s">
        <v>26</v>
      </c>
      <c r="F12" s="893" t="s">
        <v>4</v>
      </c>
      <c r="G12" s="894"/>
      <c r="H12" s="804" t="s">
        <v>5</v>
      </c>
      <c r="I12" s="893" t="s">
        <v>27</v>
      </c>
      <c r="J12" s="895"/>
      <c r="K12" s="895"/>
      <c r="L12" s="894"/>
      <c r="M12" s="891" t="s">
        <v>7</v>
      </c>
    </row>
    <row r="13" spans="1:14" ht="40.5" customHeight="1" thickBot="1">
      <c r="A13" s="890"/>
      <c r="B13" s="892"/>
      <c r="C13" s="810" t="s">
        <v>8</v>
      </c>
      <c r="D13" s="892"/>
      <c r="E13" s="892"/>
      <c r="F13" s="11" t="s">
        <v>10</v>
      </c>
      <c r="G13" s="808" t="s">
        <v>11</v>
      </c>
      <c r="H13" s="805" t="s">
        <v>4</v>
      </c>
      <c r="I13" s="143" t="s">
        <v>17</v>
      </c>
      <c r="J13" s="143" t="s">
        <v>18</v>
      </c>
      <c r="K13" s="143" t="s">
        <v>19</v>
      </c>
      <c r="L13" s="143" t="s">
        <v>20</v>
      </c>
      <c r="M13" s="892"/>
    </row>
    <row r="14" spans="1:14" s="12" customFormat="1" ht="33" customHeight="1">
      <c r="A14" s="809">
        <v>1</v>
      </c>
      <c r="B14" s="833" t="s">
        <v>992</v>
      </c>
      <c r="C14" s="29" t="s">
        <v>702</v>
      </c>
      <c r="D14" s="476" t="s">
        <v>49</v>
      </c>
      <c r="E14" s="477" t="s">
        <v>779</v>
      </c>
      <c r="F14" s="500" t="s">
        <v>703</v>
      </c>
      <c r="G14" s="834"/>
      <c r="H14" s="517" t="s">
        <v>13</v>
      </c>
      <c r="I14" s="517"/>
      <c r="J14" s="517" t="s">
        <v>29</v>
      </c>
      <c r="K14" s="517" t="s">
        <v>29</v>
      </c>
      <c r="L14" s="517" t="s">
        <v>29</v>
      </c>
      <c r="M14" s="517" t="s">
        <v>30</v>
      </c>
    </row>
    <row r="15" spans="1:14" s="12" customFormat="1" ht="18.75" customHeight="1">
      <c r="A15" s="32"/>
      <c r="B15" s="8" t="s">
        <v>993</v>
      </c>
      <c r="C15" s="826" t="s">
        <v>108</v>
      </c>
      <c r="D15" s="481"/>
      <c r="E15" s="482" t="s">
        <v>780</v>
      </c>
      <c r="F15" s="468" t="s">
        <v>592</v>
      </c>
      <c r="G15" s="533">
        <v>1500</v>
      </c>
      <c r="H15" s="61"/>
      <c r="I15" s="61"/>
      <c r="J15" s="61"/>
      <c r="K15" s="61"/>
      <c r="L15" s="61"/>
      <c r="M15" s="61" t="s">
        <v>990</v>
      </c>
    </row>
    <row r="16" spans="1:14" s="12" customFormat="1" ht="18.75" customHeight="1">
      <c r="A16" s="32"/>
      <c r="B16" s="62" t="s">
        <v>994</v>
      </c>
      <c r="C16" s="502" t="s">
        <v>52</v>
      </c>
      <c r="D16" s="481"/>
      <c r="E16" s="485" t="s">
        <v>781</v>
      </c>
      <c r="F16" s="468" t="s">
        <v>784</v>
      </c>
      <c r="G16" s="533"/>
      <c r="H16" s="61"/>
      <c r="I16" s="61"/>
      <c r="J16" s="61"/>
      <c r="K16" s="61"/>
      <c r="L16" s="61"/>
      <c r="M16" s="61"/>
    </row>
    <row r="17" spans="1:13" s="12" customFormat="1" ht="18.75" customHeight="1">
      <c r="A17" s="32"/>
      <c r="B17" s="8" t="s">
        <v>995</v>
      </c>
      <c r="C17" s="503" t="s">
        <v>704</v>
      </c>
      <c r="D17" s="481"/>
      <c r="E17" s="485" t="s">
        <v>705</v>
      </c>
      <c r="F17" s="468" t="s">
        <v>785</v>
      </c>
      <c r="G17" s="533">
        <v>1500</v>
      </c>
      <c r="H17" s="61"/>
      <c r="I17" s="61"/>
      <c r="J17" s="61"/>
      <c r="K17" s="61"/>
      <c r="L17" s="61"/>
      <c r="M17" s="61"/>
    </row>
    <row r="18" spans="1:13" s="12" customFormat="1" ht="18.75" customHeight="1">
      <c r="A18" s="32"/>
      <c r="B18" s="62"/>
      <c r="C18" s="504" t="s">
        <v>706</v>
      </c>
      <c r="D18" s="510"/>
      <c r="E18" s="548" t="s">
        <v>707</v>
      </c>
      <c r="F18" s="537" t="s">
        <v>786</v>
      </c>
      <c r="G18" s="533"/>
      <c r="H18" s="61"/>
      <c r="I18" s="61"/>
      <c r="J18" s="61"/>
      <c r="K18" s="61"/>
      <c r="L18" s="61"/>
      <c r="M18" s="61"/>
    </row>
    <row r="19" spans="1:13" ht="18.75" customHeight="1">
      <c r="A19" s="32"/>
      <c r="B19" s="62"/>
      <c r="C19" s="65" t="s">
        <v>708</v>
      </c>
      <c r="D19" s="62"/>
      <c r="E19" s="65" t="s">
        <v>782</v>
      </c>
      <c r="F19" s="61" t="s">
        <v>787</v>
      </c>
      <c r="G19" s="533">
        <v>3200</v>
      </c>
      <c r="H19" s="61"/>
      <c r="I19" s="61"/>
      <c r="J19" s="61"/>
      <c r="K19" s="61"/>
      <c r="L19" s="61"/>
      <c r="M19" s="61"/>
    </row>
    <row r="20" spans="1:13" ht="18.75" customHeight="1">
      <c r="A20" s="32"/>
      <c r="B20" s="62"/>
      <c r="C20" s="65" t="s">
        <v>710</v>
      </c>
      <c r="D20" s="547"/>
      <c r="E20" s="65" t="s">
        <v>711</v>
      </c>
      <c r="F20" s="61" t="s">
        <v>788</v>
      </c>
      <c r="G20" s="469"/>
      <c r="H20" s="470"/>
      <c r="I20" s="470"/>
      <c r="J20" s="470"/>
      <c r="K20" s="470"/>
      <c r="L20" s="470"/>
      <c r="M20" s="470"/>
    </row>
    <row r="21" spans="1:13" ht="18.75" customHeight="1">
      <c r="A21" s="32"/>
      <c r="B21" s="62"/>
      <c r="C21" s="65"/>
      <c r="D21" s="547"/>
      <c r="E21" s="65" t="s">
        <v>783</v>
      </c>
      <c r="F21" s="475" t="s">
        <v>709</v>
      </c>
      <c r="G21" s="472"/>
      <c r="H21" s="470"/>
      <c r="I21" s="470"/>
      <c r="J21" s="470"/>
      <c r="K21" s="470"/>
      <c r="L21" s="470"/>
      <c r="M21" s="470"/>
    </row>
    <row r="22" spans="1:13" ht="18.75" customHeight="1">
      <c r="A22" s="65"/>
      <c r="B22" s="547"/>
      <c r="C22" s="65"/>
      <c r="D22" s="547"/>
      <c r="E22" s="64"/>
      <c r="F22" s="471" t="s">
        <v>725</v>
      </c>
      <c r="G22" s="505"/>
      <c r="H22" s="470"/>
      <c r="I22" s="470"/>
      <c r="J22" s="470"/>
      <c r="K22" s="470"/>
      <c r="L22" s="470"/>
      <c r="M22" s="470"/>
    </row>
    <row r="23" spans="1:13" ht="18.75" customHeight="1">
      <c r="A23" s="65"/>
      <c r="B23" s="547"/>
      <c r="C23" s="65"/>
      <c r="D23" s="470"/>
      <c r="E23" s="470"/>
      <c r="F23" s="468" t="s">
        <v>592</v>
      </c>
      <c r="G23" s="533">
        <v>4000</v>
      </c>
      <c r="H23" s="470"/>
      <c r="I23" s="470"/>
      <c r="J23" s="470"/>
      <c r="K23" s="470"/>
      <c r="L23" s="470"/>
      <c r="M23" s="470"/>
    </row>
    <row r="24" spans="1:13" ht="18.75" customHeight="1">
      <c r="A24" s="65"/>
      <c r="B24" s="547"/>
      <c r="C24" s="65"/>
      <c r="D24" s="470"/>
      <c r="E24" s="470"/>
      <c r="F24" s="537" t="s">
        <v>789</v>
      </c>
      <c r="G24" s="533"/>
      <c r="H24" s="470"/>
      <c r="I24" s="470"/>
      <c r="J24" s="470"/>
      <c r="K24" s="470"/>
      <c r="L24" s="470"/>
      <c r="M24" s="470"/>
    </row>
    <row r="25" spans="1:13" ht="18.75" customHeight="1">
      <c r="A25" s="65"/>
      <c r="B25" s="547"/>
      <c r="C25" s="65"/>
      <c r="D25" s="470"/>
      <c r="E25" s="470"/>
      <c r="F25" s="486" t="s">
        <v>790</v>
      </c>
      <c r="G25" s="533">
        <v>4000</v>
      </c>
      <c r="H25" s="470"/>
      <c r="I25" s="470"/>
      <c r="J25" s="470"/>
      <c r="K25" s="470"/>
      <c r="L25" s="470"/>
      <c r="M25" s="470"/>
    </row>
    <row r="26" spans="1:13" ht="18.75" customHeight="1">
      <c r="A26" s="65"/>
      <c r="B26" s="547"/>
      <c r="C26" s="65"/>
      <c r="D26" s="470"/>
      <c r="E26" s="470"/>
      <c r="F26" s="486" t="s">
        <v>791</v>
      </c>
      <c r="G26" s="533"/>
      <c r="H26" s="470"/>
      <c r="I26" s="470"/>
      <c r="J26" s="470"/>
      <c r="K26" s="470"/>
      <c r="L26" s="470"/>
      <c r="M26" s="470"/>
    </row>
    <row r="27" spans="1:13" ht="18.75" customHeight="1">
      <c r="A27" s="65"/>
      <c r="B27" s="547"/>
      <c r="C27" s="65"/>
      <c r="D27" s="470"/>
      <c r="E27" s="470"/>
      <c r="F27" s="486" t="s">
        <v>792</v>
      </c>
      <c r="G27" s="533"/>
      <c r="H27" s="470"/>
      <c r="I27" s="470"/>
      <c r="J27" s="470"/>
      <c r="K27" s="470"/>
      <c r="L27" s="470"/>
      <c r="M27" s="470"/>
    </row>
    <row r="28" spans="1:13" ht="18.75" customHeight="1">
      <c r="A28" s="65"/>
      <c r="B28" s="547"/>
      <c r="C28" s="65"/>
      <c r="D28" s="470"/>
      <c r="E28" s="470"/>
      <c r="F28" s="506" t="s">
        <v>726</v>
      </c>
      <c r="G28" s="533"/>
      <c r="H28" s="470"/>
      <c r="I28" s="470"/>
      <c r="J28" s="470"/>
      <c r="K28" s="470"/>
      <c r="L28" s="470"/>
      <c r="M28" s="470"/>
    </row>
    <row r="29" spans="1:13" ht="18.75" customHeight="1">
      <c r="A29" s="65"/>
      <c r="B29" s="547"/>
      <c r="C29" s="65"/>
      <c r="D29" s="470"/>
      <c r="E29" s="470"/>
      <c r="F29" s="507" t="s">
        <v>793</v>
      </c>
      <c r="G29" s="533">
        <v>2400</v>
      </c>
      <c r="H29" s="470"/>
      <c r="I29" s="470"/>
      <c r="J29" s="470"/>
      <c r="K29" s="470"/>
      <c r="L29" s="470"/>
      <c r="M29" s="470"/>
    </row>
    <row r="30" spans="1:13" ht="18.75" customHeight="1" thickBot="1">
      <c r="A30" s="30"/>
      <c r="B30" s="825"/>
      <c r="C30" s="30"/>
      <c r="D30" s="473"/>
      <c r="E30" s="473"/>
      <c r="F30" s="835" t="s">
        <v>794</v>
      </c>
      <c r="G30" s="549"/>
      <c r="H30" s="473"/>
      <c r="I30" s="473"/>
      <c r="J30" s="473"/>
      <c r="K30" s="473"/>
      <c r="L30" s="473"/>
      <c r="M30" s="473"/>
    </row>
    <row r="31" spans="1:13" ht="18.75" customHeight="1">
      <c r="G31" s="8"/>
    </row>
    <row r="32" spans="1:13" ht="18.75" customHeight="1">
      <c r="A32" s="12" t="s">
        <v>697</v>
      </c>
      <c r="L32" s="887" t="s">
        <v>924</v>
      </c>
      <c r="M32" s="887"/>
    </row>
    <row r="33" spans="1:13" ht="18.75" customHeight="1">
      <c r="C33" s="806"/>
      <c r="D33" s="806"/>
      <c r="E33" s="499" t="s">
        <v>166</v>
      </c>
      <c r="G33" s="806"/>
      <c r="H33" s="806"/>
      <c r="I33" s="806"/>
      <c r="J33" s="806"/>
      <c r="K33" s="806"/>
      <c r="L33" s="806"/>
      <c r="M33" s="806"/>
    </row>
    <row r="34" spans="1:13" ht="18.75" customHeight="1">
      <c r="A34" s="387" t="s">
        <v>15</v>
      </c>
    </row>
    <row r="35" spans="1:13" ht="18.75" customHeight="1">
      <c r="A35" s="12" t="s">
        <v>778</v>
      </c>
    </row>
    <row r="36" spans="1:13" ht="18.75" customHeight="1">
      <c r="A36" s="8" t="s">
        <v>70</v>
      </c>
    </row>
    <row r="37" spans="1:13" ht="18.75" customHeight="1">
      <c r="A37" s="12" t="s">
        <v>728</v>
      </c>
    </row>
    <row r="38" spans="1:13" ht="18.75" customHeight="1">
      <c r="A38" s="12" t="s">
        <v>23</v>
      </c>
      <c r="C38" s="341" t="s">
        <v>698</v>
      </c>
      <c r="D38" s="341"/>
    </row>
    <row r="39" spans="1:13" ht="18.75" customHeight="1">
      <c r="A39" s="12"/>
      <c r="C39" s="341" t="s">
        <v>699</v>
      </c>
      <c r="D39" s="341"/>
    </row>
    <row r="40" spans="1:13" ht="18.75" customHeight="1">
      <c r="A40" s="12" t="s">
        <v>16</v>
      </c>
      <c r="C40" s="341" t="s">
        <v>700</v>
      </c>
    </row>
    <row r="41" spans="1:13" ht="18.75" customHeight="1" thickBot="1">
      <c r="C41" s="341" t="s">
        <v>701</v>
      </c>
    </row>
    <row r="42" spans="1:13" ht="18.75" customHeight="1" thickBot="1">
      <c r="A42" s="889" t="s">
        <v>0</v>
      </c>
      <c r="B42" s="891" t="s">
        <v>24</v>
      </c>
      <c r="C42" s="811" t="s">
        <v>2</v>
      </c>
      <c r="D42" s="891" t="s">
        <v>25</v>
      </c>
      <c r="E42" s="891" t="s">
        <v>26</v>
      </c>
      <c r="F42" s="893" t="s">
        <v>4</v>
      </c>
      <c r="G42" s="894"/>
      <c r="H42" s="811" t="s">
        <v>5</v>
      </c>
      <c r="I42" s="893" t="s">
        <v>27</v>
      </c>
      <c r="J42" s="895"/>
      <c r="K42" s="895"/>
      <c r="L42" s="894"/>
      <c r="M42" s="891" t="s">
        <v>7</v>
      </c>
    </row>
    <row r="43" spans="1:13" ht="18.75" customHeight="1" thickBot="1">
      <c r="A43" s="890"/>
      <c r="B43" s="892"/>
      <c r="C43" s="810" t="s">
        <v>8</v>
      </c>
      <c r="D43" s="892"/>
      <c r="E43" s="892"/>
      <c r="F43" s="811" t="s">
        <v>10</v>
      </c>
      <c r="G43" s="808" t="s">
        <v>11</v>
      </c>
      <c r="H43" s="812" t="s">
        <v>4</v>
      </c>
      <c r="I43" s="143" t="s">
        <v>17</v>
      </c>
      <c r="J43" s="143" t="s">
        <v>18</v>
      </c>
      <c r="K43" s="143" t="s">
        <v>19</v>
      </c>
      <c r="L43" s="143" t="s">
        <v>20</v>
      </c>
      <c r="M43" s="892"/>
    </row>
    <row r="44" spans="1:13" ht="18.75" customHeight="1">
      <c r="A44" s="841"/>
      <c r="B44" s="828"/>
      <c r="C44" s="827"/>
      <c r="D44" s="828"/>
      <c r="E44" s="806"/>
      <c r="F44" s="553" t="s">
        <v>150</v>
      </c>
      <c r="G44" s="831">
        <v>6000</v>
      </c>
      <c r="H44" s="828"/>
      <c r="I44" s="828"/>
      <c r="J44" s="828"/>
      <c r="K44" s="828"/>
      <c r="L44" s="828"/>
      <c r="M44" s="828"/>
    </row>
    <row r="45" spans="1:13" ht="18.75" customHeight="1">
      <c r="A45" s="841"/>
      <c r="B45" s="828"/>
      <c r="C45" s="827"/>
      <c r="D45" s="828"/>
      <c r="E45" s="806"/>
      <c r="F45" s="521" t="s">
        <v>795</v>
      </c>
      <c r="G45" s="556"/>
      <c r="H45" s="828"/>
      <c r="I45" s="828"/>
      <c r="J45" s="828"/>
      <c r="K45" s="828"/>
      <c r="L45" s="828"/>
      <c r="M45" s="828"/>
    </row>
    <row r="46" spans="1:13" ht="18.75" customHeight="1">
      <c r="A46" s="65"/>
      <c r="B46" s="470"/>
      <c r="C46" s="470"/>
      <c r="D46" s="470"/>
      <c r="E46" s="547"/>
      <c r="F46" s="521" t="s">
        <v>1040</v>
      </c>
      <c r="G46" s="556">
        <v>6000</v>
      </c>
      <c r="H46" s="470"/>
      <c r="I46" s="470"/>
      <c r="J46" s="470"/>
      <c r="K46" s="470"/>
      <c r="L46" s="470"/>
      <c r="M46" s="470"/>
    </row>
    <row r="47" spans="1:13" ht="18.75" customHeight="1">
      <c r="A47" s="65"/>
      <c r="B47" s="470"/>
      <c r="C47" s="470"/>
      <c r="D47" s="470"/>
      <c r="E47" s="547"/>
      <c r="F47" s="521" t="s">
        <v>1041</v>
      </c>
      <c r="G47" s="556"/>
      <c r="H47" s="470"/>
      <c r="I47" s="470"/>
      <c r="J47" s="470"/>
      <c r="K47" s="470"/>
      <c r="L47" s="470"/>
      <c r="M47" s="470"/>
    </row>
    <row r="48" spans="1:13" ht="18.75" customHeight="1">
      <c r="A48" s="65"/>
      <c r="B48" s="470"/>
      <c r="C48" s="470"/>
      <c r="D48" s="470"/>
      <c r="E48" s="547"/>
      <c r="F48" s="829" t="s">
        <v>712</v>
      </c>
      <c r="G48" s="832"/>
      <c r="H48" s="470"/>
      <c r="I48" s="470"/>
      <c r="J48" s="470"/>
      <c r="K48" s="470"/>
      <c r="L48" s="470"/>
      <c r="M48" s="470"/>
    </row>
    <row r="49" spans="1:13" ht="18.75" customHeight="1">
      <c r="A49" s="65"/>
      <c r="B49" s="470"/>
      <c r="C49" s="470"/>
      <c r="D49" s="470"/>
      <c r="E49" s="547"/>
      <c r="F49" s="829" t="s">
        <v>713</v>
      </c>
      <c r="G49" s="832" t="s">
        <v>714</v>
      </c>
      <c r="H49" s="470"/>
      <c r="I49" s="470"/>
      <c r="J49" s="470"/>
      <c r="K49" s="470"/>
      <c r="L49" s="470"/>
      <c r="M49" s="470"/>
    </row>
    <row r="50" spans="1:13" ht="18.75" customHeight="1">
      <c r="A50" s="65"/>
      <c r="B50" s="470"/>
      <c r="C50" s="470"/>
      <c r="D50" s="470"/>
      <c r="E50" s="547"/>
      <c r="F50" s="829" t="s">
        <v>715</v>
      </c>
      <c r="G50" s="832" t="s">
        <v>716</v>
      </c>
      <c r="H50" s="470"/>
      <c r="I50" s="470"/>
      <c r="J50" s="470"/>
      <c r="K50" s="470"/>
      <c r="L50" s="470"/>
      <c r="M50" s="470"/>
    </row>
    <row r="51" spans="1:13" ht="18.75" customHeight="1">
      <c r="A51" s="65"/>
      <c r="B51" s="470"/>
      <c r="C51" s="470"/>
      <c r="D51" s="470"/>
      <c r="E51" s="547"/>
      <c r="F51" s="829" t="s">
        <v>717</v>
      </c>
      <c r="G51" s="832" t="s">
        <v>35</v>
      </c>
      <c r="H51" s="470"/>
      <c r="I51" s="470"/>
      <c r="J51" s="470"/>
      <c r="K51" s="470"/>
      <c r="L51" s="470"/>
      <c r="M51" s="470"/>
    </row>
    <row r="52" spans="1:13" ht="18.75" customHeight="1" thickBot="1">
      <c r="A52" s="462"/>
      <c r="B52" s="473"/>
      <c r="C52" s="473"/>
      <c r="D52" s="473"/>
      <c r="E52" s="825"/>
      <c r="F52" s="633" t="s">
        <v>22</v>
      </c>
      <c r="G52" s="830">
        <v>34800</v>
      </c>
      <c r="H52" s="473"/>
      <c r="I52" s="473"/>
      <c r="J52" s="473"/>
      <c r="K52" s="473"/>
      <c r="L52" s="473"/>
      <c r="M52" s="473"/>
    </row>
    <row r="53" spans="1:13" ht="18.75" customHeight="1">
      <c r="B53" s="510"/>
      <c r="C53" s="510"/>
      <c r="D53" s="510"/>
      <c r="E53" s="510"/>
      <c r="F53" s="510"/>
      <c r="G53" s="511"/>
      <c r="H53" s="511"/>
      <c r="I53" s="496"/>
      <c r="J53" s="496"/>
      <c r="K53" s="496"/>
      <c r="L53" s="496"/>
      <c r="M53" s="496"/>
    </row>
    <row r="54" spans="1:13" ht="18.75" customHeight="1">
      <c r="B54" s="896" t="s">
        <v>796</v>
      </c>
      <c r="C54" s="896"/>
      <c r="D54" s="896"/>
      <c r="E54" s="896"/>
      <c r="F54" s="896"/>
      <c r="G54" s="896"/>
      <c r="H54" s="896"/>
      <c r="I54" s="896"/>
      <c r="J54" s="896"/>
      <c r="K54" s="896"/>
      <c r="L54" s="496"/>
      <c r="M54" s="496"/>
    </row>
    <row r="55" spans="1:13" ht="18.75" customHeight="1">
      <c r="B55" s="510"/>
      <c r="C55" s="510"/>
      <c r="D55" s="510"/>
      <c r="E55" s="510"/>
      <c r="F55" s="512"/>
      <c r="G55" s="511"/>
      <c r="H55" s="511"/>
      <c r="I55" s="496"/>
      <c r="J55" s="496"/>
      <c r="K55" s="496"/>
      <c r="L55" s="496"/>
      <c r="M55" s="496"/>
    </row>
    <row r="56" spans="1:13" ht="18.75" customHeight="1">
      <c r="B56" s="510"/>
      <c r="C56" s="510"/>
      <c r="D56" s="510"/>
      <c r="E56" s="510"/>
      <c r="F56" s="510"/>
      <c r="G56" s="511"/>
      <c r="H56" s="511"/>
      <c r="I56" s="496"/>
      <c r="J56" s="496"/>
      <c r="K56" s="496"/>
      <c r="L56" s="496"/>
      <c r="M56" s="496"/>
    </row>
    <row r="57" spans="1:13" ht="18.75" customHeight="1">
      <c r="B57" s="510"/>
      <c r="C57" s="510"/>
      <c r="D57" s="510"/>
      <c r="E57" s="510"/>
      <c r="F57" s="513"/>
      <c r="G57" s="514"/>
      <c r="H57" s="514"/>
      <c r="I57" s="496"/>
      <c r="J57" s="496"/>
      <c r="K57" s="496"/>
      <c r="L57" s="496"/>
      <c r="M57" s="496"/>
    </row>
    <row r="58" spans="1:13" ht="18.75" customHeight="1">
      <c r="B58" s="510"/>
      <c r="C58" s="510"/>
      <c r="D58" s="510"/>
      <c r="E58" s="510"/>
      <c r="F58" s="513"/>
      <c r="G58" s="514"/>
      <c r="H58" s="514"/>
      <c r="I58" s="496"/>
      <c r="J58" s="496"/>
      <c r="K58" s="496"/>
      <c r="L58" s="496"/>
      <c r="M58" s="496"/>
    </row>
    <row r="59" spans="1:13" ht="18.75" customHeight="1">
      <c r="B59" s="510"/>
      <c r="C59" s="510"/>
      <c r="D59" s="510"/>
      <c r="E59" s="510"/>
      <c r="F59" s="513"/>
      <c r="G59" s="514"/>
      <c r="H59" s="514"/>
      <c r="I59" s="496"/>
      <c r="J59" s="496"/>
      <c r="K59" s="496"/>
      <c r="L59" s="496"/>
      <c r="M59" s="496"/>
    </row>
    <row r="60" spans="1:13" ht="18.75" customHeight="1">
      <c r="B60" s="510"/>
      <c r="C60" s="510"/>
      <c r="D60" s="510"/>
      <c r="E60" s="510"/>
      <c r="F60" s="513"/>
      <c r="G60" s="514"/>
      <c r="H60" s="514"/>
      <c r="I60" s="496"/>
      <c r="J60" s="496"/>
      <c r="K60" s="496"/>
      <c r="L60" s="496"/>
      <c r="M60" s="496"/>
    </row>
    <row r="61" spans="1:13" ht="18.75" customHeight="1">
      <c r="B61" s="510"/>
      <c r="C61" s="510"/>
      <c r="D61" s="510"/>
      <c r="E61" s="510"/>
      <c r="F61" s="513"/>
      <c r="G61" s="514"/>
      <c r="H61" s="514"/>
      <c r="I61" s="496"/>
      <c r="J61" s="496"/>
      <c r="K61" s="496"/>
      <c r="L61" s="496"/>
      <c r="M61" s="496"/>
    </row>
    <row r="62" spans="1:13" ht="18.75" customHeight="1">
      <c r="B62" s="510"/>
      <c r="C62" s="510"/>
      <c r="D62" s="510"/>
      <c r="E62" s="510"/>
      <c r="F62" s="513"/>
      <c r="G62" s="514"/>
      <c r="H62" s="514"/>
      <c r="I62" s="496"/>
      <c r="J62" s="496"/>
      <c r="K62" s="496"/>
      <c r="L62" s="496"/>
      <c r="M62" s="496"/>
    </row>
    <row r="63" spans="1:13" ht="18.75" customHeight="1">
      <c r="B63" s="510"/>
      <c r="C63" s="510"/>
      <c r="D63" s="510"/>
      <c r="E63" s="510"/>
      <c r="F63" s="513"/>
      <c r="G63" s="514"/>
      <c r="H63" s="514"/>
      <c r="I63" s="496"/>
      <c r="J63" s="496"/>
      <c r="K63" s="496"/>
      <c r="L63" s="496"/>
      <c r="M63" s="496"/>
    </row>
    <row r="64" spans="1:13" ht="18.75" customHeight="1">
      <c r="B64" s="510"/>
      <c r="C64" s="510"/>
      <c r="D64" s="510"/>
      <c r="E64" s="510"/>
      <c r="F64" s="513"/>
      <c r="G64" s="514"/>
      <c r="H64" s="514"/>
      <c r="I64" s="496"/>
      <c r="J64" s="496"/>
      <c r="K64" s="496"/>
      <c r="L64" s="496"/>
      <c r="M64" s="496"/>
    </row>
    <row r="65" spans="2:13" ht="18.75" customHeight="1">
      <c r="B65" s="510"/>
      <c r="C65" s="510"/>
      <c r="D65" s="510"/>
      <c r="E65" s="510"/>
      <c r="F65" s="513"/>
      <c r="G65" s="514"/>
      <c r="H65" s="514"/>
      <c r="I65" s="496"/>
      <c r="J65" s="496"/>
      <c r="K65" s="496"/>
      <c r="L65" s="496"/>
      <c r="M65" s="496"/>
    </row>
  </sheetData>
  <mergeCells count="17">
    <mergeCell ref="B54:K54"/>
    <mergeCell ref="L32:M32"/>
    <mergeCell ref="A42:A43"/>
    <mergeCell ref="B42:B43"/>
    <mergeCell ref="D42:D43"/>
    <mergeCell ref="E42:E43"/>
    <mergeCell ref="F42:G42"/>
    <mergeCell ref="I42:L42"/>
    <mergeCell ref="M42:M43"/>
    <mergeCell ref="L2:M2"/>
    <mergeCell ref="A12:A13"/>
    <mergeCell ref="B12:B13"/>
    <mergeCell ref="D12:D13"/>
    <mergeCell ref="E12:E13"/>
    <mergeCell ref="F12:G12"/>
    <mergeCell ref="I12:L12"/>
    <mergeCell ref="M12:M13"/>
  </mergeCells>
  <pageMargins left="0" right="0.19685039370078741" top="0.39370078740157483" bottom="0.19685039370078741" header="0.31496062992125984" footer="0.23622047244094491"/>
  <pageSetup paperSize="9" scale="9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C2633-209B-4126-A4CF-81695A7E1F47}">
  <dimension ref="A1:M27"/>
  <sheetViews>
    <sheetView view="pageBreakPreview" topLeftCell="A7" zoomScaleNormal="100" zoomScaleSheetLayoutView="100" workbookViewId="0">
      <selection activeCell="E21" sqref="E21"/>
    </sheetView>
  </sheetViews>
  <sheetFormatPr defaultColWidth="9.140625" defaultRowHeight="12.75"/>
  <cols>
    <col min="1" max="1" width="6" customWidth="1"/>
    <col min="2" max="2" width="21.140625" customWidth="1"/>
    <col min="3" max="3" width="11.140625" customWidth="1"/>
    <col min="4" max="4" width="10.28515625" customWidth="1"/>
    <col min="5" max="5" width="14" customWidth="1"/>
    <col min="6" max="6" width="36.5703125" customWidth="1"/>
    <col min="7" max="7" width="9.140625" customWidth="1"/>
    <col min="8" max="8" width="10.140625" customWidth="1"/>
    <col min="9" max="9" width="6.140625" customWidth="1"/>
    <col min="10" max="12" width="6.42578125" customWidth="1"/>
    <col min="13" max="13" width="10.5703125" customWidth="1"/>
  </cols>
  <sheetData>
    <row r="1" spans="1:13" ht="24">
      <c r="A1" s="879" t="s">
        <v>334</v>
      </c>
      <c r="B1" s="879"/>
      <c r="C1" s="879"/>
      <c r="D1" s="879"/>
      <c r="E1" s="879"/>
      <c r="F1" s="879"/>
      <c r="G1" s="879"/>
      <c r="H1" s="879"/>
      <c r="I1" s="879"/>
      <c r="J1" s="879"/>
      <c r="K1" s="879"/>
      <c r="L1" s="879"/>
      <c r="M1" s="14" t="s">
        <v>926</v>
      </c>
    </row>
    <row r="2" spans="1:13" ht="21.75">
      <c r="A2" s="880" t="s">
        <v>168</v>
      </c>
      <c r="B2" s="880"/>
      <c r="C2" s="880"/>
      <c r="D2" s="880"/>
      <c r="E2" s="880"/>
      <c r="F2" s="880"/>
      <c r="G2" s="880"/>
      <c r="H2" s="880"/>
      <c r="I2" s="880"/>
      <c r="J2" s="880"/>
      <c r="K2" s="880"/>
      <c r="L2" s="880"/>
      <c r="M2" s="3"/>
    </row>
    <row r="3" spans="1:13" ht="21.75">
      <c r="A3" s="103" t="s">
        <v>56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3"/>
    </row>
    <row r="4" spans="1:13" ht="21.75">
      <c r="A4" s="2" t="s">
        <v>336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3"/>
    </row>
    <row r="5" spans="1:13" ht="21.75">
      <c r="A5" s="2" t="s">
        <v>337</v>
      </c>
      <c r="B5" s="2"/>
      <c r="F5" s="3"/>
      <c r="G5" s="3"/>
      <c r="H5" s="3"/>
      <c r="I5" s="3"/>
      <c r="J5" s="3"/>
      <c r="K5" s="3"/>
      <c r="L5" s="1"/>
      <c r="M5" s="3"/>
    </row>
    <row r="6" spans="1:13" ht="21.75">
      <c r="A6" s="2" t="s">
        <v>338</v>
      </c>
      <c r="B6" s="1"/>
      <c r="C6" s="1"/>
      <c r="D6" s="1"/>
      <c r="E6" s="1"/>
      <c r="F6" s="1"/>
      <c r="G6" s="1"/>
      <c r="H6" s="1"/>
      <c r="I6" s="1"/>
      <c r="J6" s="1"/>
      <c r="K6" s="1"/>
      <c r="L6" s="3"/>
      <c r="M6" s="3"/>
    </row>
    <row r="7" spans="1:13" ht="21.75">
      <c r="A7" s="2"/>
      <c r="B7" s="1" t="s">
        <v>339</v>
      </c>
      <c r="C7" s="1"/>
      <c r="D7" s="1"/>
      <c r="E7" s="1"/>
      <c r="F7" s="1"/>
      <c r="G7" s="1"/>
      <c r="H7" s="1"/>
      <c r="I7" s="1"/>
      <c r="J7" s="1"/>
      <c r="K7" s="1"/>
      <c r="L7" s="3"/>
      <c r="M7" s="3"/>
    </row>
    <row r="8" spans="1:13" ht="21.75">
      <c r="A8" s="2"/>
      <c r="B8" s="1" t="s">
        <v>340</v>
      </c>
      <c r="C8" s="1"/>
      <c r="D8" s="1"/>
      <c r="E8" s="1"/>
      <c r="F8" s="1"/>
      <c r="G8" s="1"/>
      <c r="H8" s="1"/>
      <c r="I8" s="1"/>
      <c r="J8" s="1"/>
      <c r="K8" s="1"/>
      <c r="L8" s="3"/>
      <c r="M8" s="3"/>
    </row>
    <row r="9" spans="1:13" ht="21.75">
      <c r="A9" s="125" t="s">
        <v>341</v>
      </c>
      <c r="B9" s="1"/>
      <c r="C9" s="1"/>
      <c r="D9" s="1"/>
      <c r="E9" s="1"/>
      <c r="F9" s="1"/>
      <c r="G9" s="1"/>
      <c r="H9" s="1"/>
      <c r="I9" s="1"/>
      <c r="J9" s="1"/>
      <c r="K9" s="1"/>
      <c r="L9" s="3"/>
      <c r="M9" s="3"/>
    </row>
    <row r="10" spans="1:13" ht="22.5" thickBot="1">
      <c r="A10" s="125"/>
      <c r="B10" s="1"/>
      <c r="C10" s="1" t="s">
        <v>342</v>
      </c>
      <c r="D10" s="1"/>
      <c r="E10" s="1"/>
      <c r="F10" s="1"/>
      <c r="G10" s="1"/>
      <c r="H10" s="1"/>
      <c r="I10" s="1"/>
      <c r="J10" s="1"/>
      <c r="K10" s="1"/>
      <c r="L10" s="3"/>
      <c r="M10" s="3"/>
    </row>
    <row r="11" spans="1:13" ht="22.5" thickBot="1">
      <c r="A11" s="881" t="s">
        <v>0</v>
      </c>
      <c r="B11" s="882" t="s">
        <v>113</v>
      </c>
      <c r="C11" s="885" t="s">
        <v>114</v>
      </c>
      <c r="D11" s="885" t="s">
        <v>25</v>
      </c>
      <c r="E11" s="885" t="s">
        <v>115</v>
      </c>
      <c r="F11" s="885" t="s">
        <v>4</v>
      </c>
      <c r="G11" s="885"/>
      <c r="H11" s="885" t="s">
        <v>28</v>
      </c>
      <c r="I11" s="885" t="s">
        <v>6</v>
      </c>
      <c r="J11" s="885"/>
      <c r="K11" s="885"/>
      <c r="L11" s="885"/>
      <c r="M11" s="885" t="s">
        <v>7</v>
      </c>
    </row>
    <row r="12" spans="1:13" ht="13.5" thickBot="1">
      <c r="A12" s="881"/>
      <c r="B12" s="883"/>
      <c r="C12" s="885"/>
      <c r="D12" s="885"/>
      <c r="E12" s="885"/>
      <c r="F12" s="885" t="s">
        <v>10</v>
      </c>
      <c r="G12" s="885" t="s">
        <v>11</v>
      </c>
      <c r="H12" s="885"/>
      <c r="I12" s="885" t="s">
        <v>17</v>
      </c>
      <c r="J12" s="885" t="s">
        <v>18</v>
      </c>
      <c r="K12" s="885" t="s">
        <v>19</v>
      </c>
      <c r="L12" s="885" t="s">
        <v>20</v>
      </c>
      <c r="M12" s="885"/>
    </row>
    <row r="13" spans="1:13" ht="23.25" customHeight="1" thickBot="1">
      <c r="A13" s="881"/>
      <c r="B13" s="884"/>
      <c r="C13" s="885"/>
      <c r="D13" s="885"/>
      <c r="E13" s="885"/>
      <c r="F13" s="885"/>
      <c r="G13" s="885"/>
      <c r="H13" s="885"/>
      <c r="I13" s="885"/>
      <c r="J13" s="885"/>
      <c r="K13" s="885"/>
      <c r="L13" s="885"/>
      <c r="M13" s="885"/>
    </row>
    <row r="14" spans="1:13" ht="23.25" customHeight="1">
      <c r="A14" s="16">
        <v>1</v>
      </c>
      <c r="B14" s="23" t="s">
        <v>343</v>
      </c>
      <c r="C14" s="43" t="s">
        <v>21</v>
      </c>
      <c r="D14" s="38" t="s">
        <v>12</v>
      </c>
      <c r="E14" s="54" t="s">
        <v>349</v>
      </c>
      <c r="F14" s="196" t="s">
        <v>384</v>
      </c>
      <c r="G14" s="71">
        <v>1000</v>
      </c>
      <c r="H14" s="38" t="s">
        <v>237</v>
      </c>
      <c r="I14" s="104" t="s">
        <v>29</v>
      </c>
      <c r="J14" s="38"/>
      <c r="K14" s="38"/>
      <c r="L14" s="38"/>
      <c r="M14" s="43" t="s">
        <v>357</v>
      </c>
    </row>
    <row r="15" spans="1:13" ht="21.75">
      <c r="A15" s="17"/>
      <c r="B15" s="17" t="s">
        <v>344</v>
      </c>
      <c r="C15" s="27" t="s">
        <v>346</v>
      </c>
      <c r="D15" s="22"/>
      <c r="E15" s="93" t="s">
        <v>347</v>
      </c>
      <c r="F15" s="117" t="s">
        <v>354</v>
      </c>
      <c r="G15" s="72">
        <v>750</v>
      </c>
      <c r="H15" s="22"/>
      <c r="I15" s="19"/>
      <c r="J15" s="19"/>
      <c r="K15" s="19"/>
      <c r="L15" s="19"/>
      <c r="M15" s="19" t="s">
        <v>986</v>
      </c>
    </row>
    <row r="16" spans="1:13" ht="21.75">
      <c r="A16" s="17"/>
      <c r="B16" s="17" t="s">
        <v>345</v>
      </c>
      <c r="C16" s="27" t="s">
        <v>52</v>
      </c>
      <c r="D16" s="28"/>
      <c r="E16" s="93" t="s">
        <v>348</v>
      </c>
      <c r="F16" s="18" t="s">
        <v>355</v>
      </c>
      <c r="G16" s="72">
        <v>375</v>
      </c>
      <c r="H16" s="27"/>
      <c r="I16" s="27"/>
      <c r="J16" s="27"/>
      <c r="K16" s="27"/>
      <c r="L16" s="27"/>
      <c r="M16" s="27"/>
    </row>
    <row r="17" spans="1:13" ht="21.75">
      <c r="A17" s="17"/>
      <c r="B17" s="17" t="s">
        <v>358</v>
      </c>
      <c r="C17" s="19"/>
      <c r="D17" s="22"/>
      <c r="E17" s="80" t="s">
        <v>350</v>
      </c>
      <c r="F17" s="18" t="s">
        <v>389</v>
      </c>
      <c r="G17" s="72">
        <v>1200</v>
      </c>
      <c r="H17" s="19"/>
      <c r="I17" s="19"/>
      <c r="J17" s="19"/>
      <c r="K17" s="19"/>
      <c r="L17" s="19"/>
      <c r="M17" s="19"/>
    </row>
    <row r="18" spans="1:13" ht="21.75">
      <c r="A18" s="37"/>
      <c r="B18" s="17" t="s">
        <v>359</v>
      </c>
      <c r="C18" s="19"/>
      <c r="D18" s="22"/>
      <c r="E18" s="80" t="s">
        <v>351</v>
      </c>
      <c r="F18" s="18"/>
      <c r="G18" s="72"/>
      <c r="H18" s="19"/>
      <c r="I18" s="19"/>
      <c r="J18" s="19"/>
      <c r="K18" s="19"/>
      <c r="L18" s="19"/>
      <c r="M18" s="19"/>
    </row>
    <row r="19" spans="1:13" ht="21.75">
      <c r="A19" s="17"/>
      <c r="B19" s="17" t="s">
        <v>360</v>
      </c>
      <c r="C19" s="19"/>
      <c r="D19" s="22"/>
      <c r="E19" s="210" t="s">
        <v>353</v>
      </c>
      <c r="F19" s="18"/>
      <c r="G19" s="72"/>
      <c r="H19" s="19"/>
      <c r="I19" s="19"/>
      <c r="J19" s="19"/>
      <c r="K19" s="19"/>
      <c r="L19" s="19"/>
      <c r="M19" s="19"/>
    </row>
    <row r="20" spans="1:13" ht="21.75">
      <c r="A20" s="17"/>
      <c r="B20" s="17"/>
      <c r="C20" s="19"/>
      <c r="D20" s="22"/>
      <c r="E20" s="92" t="s">
        <v>352</v>
      </c>
      <c r="F20" s="18"/>
      <c r="G20" s="208"/>
      <c r="H20" s="19"/>
      <c r="I20" s="19"/>
      <c r="J20" s="22"/>
      <c r="K20" s="22"/>
      <c r="L20" s="19"/>
      <c r="M20" s="22"/>
    </row>
    <row r="21" spans="1:13" ht="21.75">
      <c r="A21" s="111"/>
      <c r="B21" s="17"/>
      <c r="C21" s="112"/>
      <c r="D21" s="109"/>
      <c r="E21" s="106"/>
      <c r="F21" s="18"/>
      <c r="G21" s="114"/>
      <c r="H21" s="106"/>
      <c r="I21" s="106"/>
      <c r="J21" s="109"/>
      <c r="K21" s="109"/>
      <c r="L21" s="106"/>
      <c r="M21" s="109"/>
    </row>
    <row r="22" spans="1:13" ht="21.75" customHeight="1">
      <c r="A22" s="67"/>
      <c r="B22" s="74"/>
      <c r="C22" s="75"/>
      <c r="D22" s="105"/>
      <c r="E22" s="118"/>
      <c r="F22" s="124" t="s">
        <v>22</v>
      </c>
      <c r="G22" s="201">
        <f>SUM(G14:G17)</f>
        <v>3325</v>
      </c>
      <c r="H22" s="75"/>
      <c r="I22" s="75"/>
      <c r="J22" s="75"/>
      <c r="K22" s="75"/>
      <c r="L22" s="75"/>
      <c r="M22" s="75"/>
    </row>
    <row r="23" spans="1:13" ht="22.5" thickBot="1">
      <c r="A23" s="20"/>
      <c r="B23" s="20"/>
      <c r="C23" s="21"/>
      <c r="D23" s="26"/>
      <c r="E23" s="211"/>
      <c r="F23" s="76"/>
      <c r="G23" s="202"/>
      <c r="H23" s="21"/>
      <c r="I23" s="21"/>
      <c r="J23" s="26"/>
      <c r="K23" s="26"/>
      <c r="L23" s="26"/>
      <c r="M23" s="26"/>
    </row>
    <row r="24" spans="1:13" s="1" customFormat="1" ht="21.75"/>
    <row r="25" spans="1:13" s="1" customFormat="1" ht="24">
      <c r="B25" s="7" t="s">
        <v>1033</v>
      </c>
    </row>
    <row r="26" spans="1:13" s="1" customFormat="1" ht="24">
      <c r="B26" s="7"/>
    </row>
    <row r="27" spans="1:13" s="1" customFormat="1" ht="24">
      <c r="B27" s="7"/>
    </row>
  </sheetData>
  <mergeCells count="17">
    <mergeCell ref="M11:M13"/>
    <mergeCell ref="F12:F13"/>
    <mergeCell ref="G12:G13"/>
    <mergeCell ref="I12:I13"/>
    <mergeCell ref="J12:J13"/>
    <mergeCell ref="K12:K13"/>
    <mergeCell ref="L12:L13"/>
    <mergeCell ref="A1:L1"/>
    <mergeCell ref="A2:L2"/>
    <mergeCell ref="A11:A13"/>
    <mergeCell ref="B11:B13"/>
    <mergeCell ref="C11:C13"/>
    <mergeCell ref="D11:D13"/>
    <mergeCell ref="E11:E13"/>
    <mergeCell ref="F11:G11"/>
    <mergeCell ref="H11:H13"/>
    <mergeCell ref="I11:L11"/>
  </mergeCells>
  <pageMargins left="3.937007874015748E-2" right="0" top="0.55118110236220474" bottom="0.35433070866141736" header="0.31496062992125984" footer="0.31496062992125984"/>
  <pageSetup paperSize="9" scale="9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D5F13-4821-423B-8DAF-07B3C6EE390E}">
  <dimension ref="A1:M27"/>
  <sheetViews>
    <sheetView view="pageBreakPreview" topLeftCell="A4" zoomScaleNormal="100" zoomScaleSheetLayoutView="100" workbookViewId="0">
      <selection activeCell="B24" sqref="B24"/>
    </sheetView>
  </sheetViews>
  <sheetFormatPr defaultColWidth="9.140625" defaultRowHeight="12.75"/>
  <cols>
    <col min="1" max="1" width="6" customWidth="1"/>
    <col min="2" max="2" width="21.140625" customWidth="1"/>
    <col min="3" max="3" width="11.140625" customWidth="1"/>
    <col min="4" max="4" width="9.28515625" customWidth="1"/>
    <col min="5" max="5" width="14" customWidth="1"/>
    <col min="6" max="6" width="36.5703125" customWidth="1"/>
    <col min="7" max="7" width="10.28515625" customWidth="1"/>
    <col min="8" max="8" width="10.140625" customWidth="1"/>
    <col min="9" max="9" width="6.140625" customWidth="1"/>
    <col min="10" max="12" width="6.42578125" customWidth="1"/>
    <col min="13" max="13" width="11.5703125" customWidth="1"/>
  </cols>
  <sheetData>
    <row r="1" spans="1:13" ht="24">
      <c r="A1" s="879" t="s">
        <v>334</v>
      </c>
      <c r="B1" s="879"/>
      <c r="C1" s="879"/>
      <c r="D1" s="879"/>
      <c r="E1" s="879"/>
      <c r="F1" s="879"/>
      <c r="G1" s="879"/>
      <c r="H1" s="879"/>
      <c r="I1" s="879"/>
      <c r="J1" s="879"/>
      <c r="K1" s="879"/>
      <c r="L1" s="879"/>
      <c r="M1" s="14" t="s">
        <v>925</v>
      </c>
    </row>
    <row r="2" spans="1:13" ht="21.75">
      <c r="A2" s="880" t="s">
        <v>168</v>
      </c>
      <c r="B2" s="880"/>
      <c r="C2" s="880"/>
      <c r="D2" s="880"/>
      <c r="E2" s="880"/>
      <c r="F2" s="880"/>
      <c r="G2" s="880"/>
      <c r="H2" s="880"/>
      <c r="I2" s="880"/>
      <c r="J2" s="880"/>
      <c r="K2" s="880"/>
      <c r="L2" s="880"/>
      <c r="M2" s="3"/>
    </row>
    <row r="3" spans="1:13" ht="21.75">
      <c r="A3" s="103" t="s">
        <v>56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3"/>
    </row>
    <row r="4" spans="1:13" ht="21.75">
      <c r="A4" s="2" t="s">
        <v>336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3"/>
    </row>
    <row r="5" spans="1:13" ht="21.75">
      <c r="A5" s="2" t="s">
        <v>361</v>
      </c>
      <c r="B5" s="2"/>
      <c r="F5" s="3"/>
      <c r="G5" s="3"/>
      <c r="H5" s="3"/>
      <c r="I5" s="3"/>
      <c r="J5" s="3"/>
      <c r="K5" s="3"/>
      <c r="L5" s="1"/>
      <c r="M5" s="3"/>
    </row>
    <row r="6" spans="1:13" ht="21.75">
      <c r="A6" s="2" t="s">
        <v>362</v>
      </c>
      <c r="B6" s="1"/>
      <c r="C6" s="1"/>
      <c r="D6" s="1"/>
      <c r="E6" s="1"/>
      <c r="F6" s="1"/>
      <c r="G6" s="1"/>
      <c r="H6" s="1"/>
      <c r="I6" s="1"/>
      <c r="J6" s="1"/>
      <c r="K6" s="1"/>
      <c r="L6" s="3"/>
      <c r="M6" s="3"/>
    </row>
    <row r="7" spans="1:13" ht="21.75">
      <c r="A7" s="2"/>
      <c r="B7" s="1" t="s">
        <v>363</v>
      </c>
      <c r="C7" s="1"/>
      <c r="D7" s="1"/>
      <c r="E7" s="1"/>
      <c r="F7" s="1"/>
      <c r="G7" s="1"/>
      <c r="H7" s="1"/>
      <c r="I7" s="1"/>
      <c r="J7" s="1"/>
      <c r="K7" s="1"/>
      <c r="L7" s="3"/>
      <c r="M7" s="3"/>
    </row>
    <row r="8" spans="1:13" ht="21.75">
      <c r="A8" s="2"/>
      <c r="B8" s="1" t="s">
        <v>364</v>
      </c>
      <c r="C8" s="1"/>
      <c r="D8" s="1"/>
      <c r="E8" s="1"/>
      <c r="F8" s="1"/>
      <c r="G8" s="1"/>
      <c r="H8" s="1"/>
      <c r="I8" s="1"/>
      <c r="J8" s="1"/>
      <c r="K8" s="1"/>
      <c r="L8" s="3"/>
      <c r="M8" s="3"/>
    </row>
    <row r="9" spans="1:13" ht="21.75">
      <c r="A9" s="125" t="s">
        <v>379</v>
      </c>
      <c r="B9" s="1"/>
      <c r="C9" s="1"/>
      <c r="D9" s="1"/>
      <c r="E9" s="1"/>
      <c r="F9" s="1"/>
      <c r="G9" s="1"/>
      <c r="H9" s="1"/>
      <c r="I9" s="1"/>
      <c r="J9" s="1"/>
      <c r="K9" s="1"/>
      <c r="L9" s="3"/>
      <c r="M9" s="3"/>
    </row>
    <row r="10" spans="1:13" ht="22.5" thickBot="1">
      <c r="A10" s="125"/>
      <c r="B10" s="1"/>
      <c r="C10" s="1" t="s">
        <v>365</v>
      </c>
      <c r="D10" s="1"/>
      <c r="E10" s="1"/>
      <c r="F10" s="1"/>
      <c r="G10" s="1"/>
      <c r="H10" s="1"/>
      <c r="I10" s="1"/>
      <c r="J10" s="1"/>
      <c r="K10" s="1"/>
      <c r="L10" s="3"/>
      <c r="M10" s="3"/>
    </row>
    <row r="11" spans="1:13" ht="22.5" thickBot="1">
      <c r="A11" s="881" t="s">
        <v>0</v>
      </c>
      <c r="B11" s="882" t="s">
        <v>113</v>
      </c>
      <c r="C11" s="885" t="s">
        <v>114</v>
      </c>
      <c r="D11" s="885" t="s">
        <v>25</v>
      </c>
      <c r="E11" s="885" t="s">
        <v>115</v>
      </c>
      <c r="F11" s="885" t="s">
        <v>4</v>
      </c>
      <c r="G11" s="885"/>
      <c r="H11" s="885" t="s">
        <v>28</v>
      </c>
      <c r="I11" s="885" t="s">
        <v>6</v>
      </c>
      <c r="J11" s="885"/>
      <c r="K11" s="885"/>
      <c r="L11" s="885"/>
      <c r="M11" s="885" t="s">
        <v>7</v>
      </c>
    </row>
    <row r="12" spans="1:13" ht="13.5" thickBot="1">
      <c r="A12" s="881"/>
      <c r="B12" s="883"/>
      <c r="C12" s="885"/>
      <c r="D12" s="885"/>
      <c r="E12" s="885"/>
      <c r="F12" s="885" t="s">
        <v>10</v>
      </c>
      <c r="G12" s="885" t="s">
        <v>11</v>
      </c>
      <c r="H12" s="885"/>
      <c r="I12" s="885" t="s">
        <v>17</v>
      </c>
      <c r="J12" s="885" t="s">
        <v>18</v>
      </c>
      <c r="K12" s="885" t="s">
        <v>19</v>
      </c>
      <c r="L12" s="885" t="s">
        <v>20</v>
      </c>
      <c r="M12" s="885"/>
    </row>
    <row r="13" spans="1:13" ht="30.75" customHeight="1" thickBot="1">
      <c r="A13" s="881"/>
      <c r="B13" s="884"/>
      <c r="C13" s="885"/>
      <c r="D13" s="885"/>
      <c r="E13" s="885"/>
      <c r="F13" s="885"/>
      <c r="G13" s="885"/>
      <c r="H13" s="885"/>
      <c r="I13" s="885"/>
      <c r="J13" s="885"/>
      <c r="K13" s="885"/>
      <c r="L13" s="885"/>
      <c r="M13" s="885"/>
    </row>
    <row r="14" spans="1:13" ht="21.75">
      <c r="A14" s="213">
        <v>1</v>
      </c>
      <c r="B14" s="74" t="s">
        <v>366</v>
      </c>
      <c r="C14" s="212" t="s">
        <v>371</v>
      </c>
      <c r="D14" s="75" t="s">
        <v>12</v>
      </c>
      <c r="E14" s="212" t="s">
        <v>376</v>
      </c>
      <c r="F14" s="196" t="s">
        <v>383</v>
      </c>
      <c r="G14" s="200">
        <v>1000</v>
      </c>
      <c r="H14" s="109"/>
      <c r="I14" s="75"/>
      <c r="J14" s="75"/>
      <c r="K14" s="109"/>
      <c r="L14" s="75"/>
      <c r="M14" s="214" t="s">
        <v>388</v>
      </c>
    </row>
    <row r="15" spans="1:13" ht="21.75">
      <c r="A15" s="74"/>
      <c r="B15" s="74" t="s">
        <v>367</v>
      </c>
      <c r="C15" s="75" t="s">
        <v>370</v>
      </c>
      <c r="D15" s="75"/>
      <c r="E15" s="212" t="s">
        <v>377</v>
      </c>
      <c r="F15" s="117" t="s">
        <v>1036</v>
      </c>
      <c r="G15" s="198">
        <v>1750</v>
      </c>
      <c r="H15" s="195"/>
      <c r="I15" s="75"/>
      <c r="J15" s="75"/>
      <c r="K15" s="109"/>
      <c r="L15" s="75"/>
      <c r="M15" s="105" t="s">
        <v>985</v>
      </c>
    </row>
    <row r="16" spans="1:13" ht="21.75">
      <c r="A16" s="74"/>
      <c r="B16" s="74" t="s">
        <v>368</v>
      </c>
      <c r="C16" s="75" t="s">
        <v>385</v>
      </c>
      <c r="D16" s="75"/>
      <c r="E16" s="75" t="s">
        <v>378</v>
      </c>
      <c r="F16" s="18" t="s">
        <v>1034</v>
      </c>
      <c r="G16" s="200">
        <v>875</v>
      </c>
      <c r="H16" s="195"/>
      <c r="I16" s="75"/>
      <c r="J16" s="75"/>
      <c r="K16" s="109"/>
      <c r="L16" s="75"/>
      <c r="M16" s="105"/>
    </row>
    <row r="17" spans="1:13" ht="21.75">
      <c r="A17" s="74"/>
      <c r="B17" s="74" t="s">
        <v>369</v>
      </c>
      <c r="C17" s="75" t="s">
        <v>372</v>
      </c>
      <c r="D17" s="75"/>
      <c r="E17" s="75" t="s">
        <v>350</v>
      </c>
      <c r="F17" s="18" t="s">
        <v>1035</v>
      </c>
      <c r="G17" s="200"/>
      <c r="H17" s="195"/>
      <c r="I17" s="75"/>
      <c r="J17" s="75"/>
      <c r="K17" s="109"/>
      <c r="L17" s="75"/>
      <c r="M17" s="105"/>
    </row>
    <row r="18" spans="1:13" ht="21.75">
      <c r="A18" s="74"/>
      <c r="B18" s="74"/>
      <c r="C18" s="75" t="s">
        <v>373</v>
      </c>
      <c r="D18" s="75"/>
      <c r="E18" s="75" t="s">
        <v>351</v>
      </c>
      <c r="F18" s="18" t="s">
        <v>389</v>
      </c>
      <c r="G18" s="198">
        <v>1200</v>
      </c>
      <c r="H18" s="195"/>
      <c r="I18" s="75"/>
      <c r="J18" s="75"/>
      <c r="K18" s="109"/>
      <c r="L18" s="75"/>
      <c r="M18" s="105"/>
    </row>
    <row r="19" spans="1:13" ht="21.75">
      <c r="A19" s="74"/>
      <c r="B19" s="74"/>
      <c r="C19" s="75" t="s">
        <v>374</v>
      </c>
      <c r="D19" s="75"/>
      <c r="E19" s="75" t="s">
        <v>380</v>
      </c>
      <c r="F19" s="197"/>
      <c r="G19" s="198"/>
      <c r="H19" s="195"/>
      <c r="I19" s="75"/>
      <c r="J19" s="75"/>
      <c r="K19" s="109"/>
      <c r="L19" s="75"/>
      <c r="M19" s="105"/>
    </row>
    <row r="20" spans="1:13" ht="21.75">
      <c r="A20" s="74"/>
      <c r="B20" s="74"/>
      <c r="C20" s="75" t="s">
        <v>375</v>
      </c>
      <c r="D20" s="75"/>
      <c r="E20" s="75" t="s">
        <v>381</v>
      </c>
      <c r="F20" s="197"/>
      <c r="G20" s="198"/>
      <c r="H20" s="195"/>
      <c r="I20" s="75"/>
      <c r="J20" s="75"/>
      <c r="K20" s="109"/>
      <c r="L20" s="75"/>
      <c r="M20" s="105"/>
    </row>
    <row r="21" spans="1:13" ht="21.75">
      <c r="A21" s="74"/>
      <c r="B21" s="74"/>
      <c r="C21" s="75" t="s">
        <v>42</v>
      </c>
      <c r="D21" s="75"/>
      <c r="E21" s="75" t="s">
        <v>382</v>
      </c>
      <c r="F21" s="197"/>
      <c r="G21" s="198"/>
      <c r="H21" s="195"/>
      <c r="I21" s="75"/>
      <c r="J21" s="75"/>
      <c r="K21" s="109"/>
      <c r="L21" s="75"/>
      <c r="M21" s="105"/>
    </row>
    <row r="22" spans="1:13" ht="21.75">
      <c r="A22" s="74"/>
      <c r="B22" s="74"/>
      <c r="C22" s="75"/>
      <c r="D22" s="75"/>
      <c r="E22" s="75" t="s">
        <v>55</v>
      </c>
      <c r="F22" s="197"/>
      <c r="G22" s="198"/>
      <c r="H22" s="195"/>
      <c r="I22" s="75"/>
      <c r="J22" s="75"/>
      <c r="K22" s="109"/>
      <c r="L22" s="75"/>
      <c r="M22" s="105"/>
    </row>
    <row r="23" spans="1:13" ht="24.75" thickBot="1">
      <c r="A23" s="67"/>
      <c r="B23" s="20"/>
      <c r="C23" s="75"/>
      <c r="D23" s="105"/>
      <c r="E23" s="118"/>
      <c r="F23" s="124" t="s">
        <v>22</v>
      </c>
      <c r="G23" s="201">
        <f>SUM(G14:G18)</f>
        <v>4825</v>
      </c>
      <c r="H23" s="75"/>
      <c r="I23" s="75"/>
      <c r="J23" s="75"/>
      <c r="K23" s="75"/>
      <c r="L23" s="75"/>
      <c r="M23" s="75"/>
    </row>
    <row r="24" spans="1:13" ht="24">
      <c r="A24" s="119"/>
      <c r="B24" s="7" t="s">
        <v>1037</v>
      </c>
      <c r="C24" s="100"/>
      <c r="D24" s="120"/>
      <c r="E24" s="121"/>
      <c r="F24" s="122"/>
      <c r="G24" s="122"/>
      <c r="H24" s="100"/>
      <c r="I24" s="100"/>
      <c r="J24" s="100"/>
      <c r="K24" s="100"/>
      <c r="L24" s="100"/>
      <c r="M24" s="100"/>
    </row>
    <row r="25" spans="1:13" ht="24">
      <c r="C25" s="7"/>
      <c r="D25" s="7"/>
      <c r="E25" s="7"/>
      <c r="F25" s="7"/>
      <c r="G25" s="7"/>
      <c r="H25" s="7"/>
      <c r="I25" s="7"/>
      <c r="K25" s="5"/>
      <c r="L25" s="5"/>
      <c r="M25" s="5"/>
    </row>
    <row r="26" spans="1:13" ht="24" customHeight="1">
      <c r="A26" s="6"/>
      <c r="B26" s="1"/>
      <c r="C26" s="886"/>
      <c r="D26" s="886"/>
      <c r="E26" s="886"/>
      <c r="F26" s="886"/>
      <c r="G26" s="886"/>
      <c r="H26" s="5"/>
      <c r="I26" s="5"/>
      <c r="J26" s="5"/>
      <c r="K26" s="5"/>
      <c r="L26" s="5"/>
      <c r="M26" s="5"/>
    </row>
    <row r="27" spans="1:13" ht="24">
      <c r="A27" s="6"/>
      <c r="H27" s="6"/>
      <c r="I27" s="6"/>
      <c r="J27" s="6"/>
      <c r="K27" s="6"/>
      <c r="L27" s="6"/>
      <c r="M27" s="6"/>
    </row>
  </sheetData>
  <mergeCells count="18">
    <mergeCell ref="C26:G26"/>
    <mergeCell ref="A1:L1"/>
    <mergeCell ref="A2:L2"/>
    <mergeCell ref="H11:H13"/>
    <mergeCell ref="I11:L11"/>
    <mergeCell ref="A11:A13"/>
    <mergeCell ref="B11:B13"/>
    <mergeCell ref="C11:C13"/>
    <mergeCell ref="D11:D13"/>
    <mergeCell ref="E11:E13"/>
    <mergeCell ref="M11:M13"/>
    <mergeCell ref="F12:F13"/>
    <mergeCell ref="G12:G13"/>
    <mergeCell ref="I12:I13"/>
    <mergeCell ref="J12:J13"/>
    <mergeCell ref="K12:K13"/>
    <mergeCell ref="L12:L13"/>
    <mergeCell ref="F11:G11"/>
  </mergeCells>
  <pageMargins left="3.937007874015748E-2" right="0" top="0.55118110236220474" bottom="0.35433070866141736" header="0.31496062992125984" footer="0.31496062992125984"/>
  <pageSetup paperSize="9" scale="9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/>
  </sheetPr>
  <dimension ref="A1:N32"/>
  <sheetViews>
    <sheetView view="pageBreakPreview" topLeftCell="A16" zoomScale="115" zoomScaleNormal="100" zoomScaleSheetLayoutView="115" workbookViewId="0">
      <selection activeCell="G28" sqref="G28"/>
    </sheetView>
  </sheetViews>
  <sheetFormatPr defaultRowHeight="21.75"/>
  <cols>
    <col min="1" max="1" width="4.85546875" style="9" customWidth="1"/>
    <col min="2" max="2" width="23.140625" style="1" customWidth="1"/>
    <col min="3" max="4" width="9.7109375" style="1" customWidth="1"/>
    <col min="5" max="5" width="16.28515625" style="1" customWidth="1"/>
    <col min="6" max="6" width="32.28515625" style="1" customWidth="1"/>
    <col min="7" max="7" width="8.28515625" style="9" customWidth="1"/>
    <col min="8" max="8" width="9.140625" style="1" customWidth="1"/>
    <col min="9" max="9" width="5.5703125" style="1" customWidth="1"/>
    <col min="10" max="10" width="5.28515625" style="1" customWidth="1"/>
    <col min="11" max="11" width="5.5703125" style="1" customWidth="1"/>
    <col min="12" max="12" width="5.42578125" style="1" customWidth="1"/>
    <col min="13" max="13" width="9" style="1" customWidth="1"/>
    <col min="14" max="14" width="15.28515625" style="1" customWidth="1"/>
    <col min="15" max="256" width="9.140625" style="1"/>
    <col min="257" max="257" width="4.85546875" style="1" customWidth="1"/>
    <col min="258" max="258" width="25.85546875" style="1" customWidth="1"/>
    <col min="259" max="259" width="17.85546875" style="1" customWidth="1"/>
    <col min="260" max="260" width="8.7109375" style="1" customWidth="1"/>
    <col min="261" max="261" width="23.5703125" style="1" customWidth="1"/>
    <col min="262" max="262" width="44.140625" style="1" customWidth="1"/>
    <col min="263" max="263" width="20.85546875" style="1" customWidth="1"/>
    <col min="264" max="264" width="9.42578125" style="1" customWidth="1"/>
    <col min="265" max="265" width="7" style="1" customWidth="1"/>
    <col min="266" max="266" width="5.7109375" style="1" customWidth="1"/>
    <col min="267" max="267" width="6.5703125" style="1" customWidth="1"/>
    <col min="268" max="268" width="15" style="1" customWidth="1"/>
    <col min="269" max="269" width="12.42578125" style="1" customWidth="1"/>
    <col min="270" max="270" width="15.28515625" style="1" customWidth="1"/>
    <col min="271" max="512" width="9.140625" style="1"/>
    <col min="513" max="513" width="4.85546875" style="1" customWidth="1"/>
    <col min="514" max="514" width="25.85546875" style="1" customWidth="1"/>
    <col min="515" max="515" width="17.85546875" style="1" customWidth="1"/>
    <col min="516" max="516" width="8.7109375" style="1" customWidth="1"/>
    <col min="517" max="517" width="23.5703125" style="1" customWidth="1"/>
    <col min="518" max="518" width="44.140625" style="1" customWidth="1"/>
    <col min="519" max="519" width="20.85546875" style="1" customWidth="1"/>
    <col min="520" max="520" width="9.42578125" style="1" customWidth="1"/>
    <col min="521" max="521" width="7" style="1" customWidth="1"/>
    <col min="522" max="522" width="5.7109375" style="1" customWidth="1"/>
    <col min="523" max="523" width="6.5703125" style="1" customWidth="1"/>
    <col min="524" max="524" width="15" style="1" customWidth="1"/>
    <col min="525" max="525" width="12.42578125" style="1" customWidth="1"/>
    <col min="526" max="526" width="15.28515625" style="1" customWidth="1"/>
    <col min="527" max="768" width="9.140625" style="1"/>
    <col min="769" max="769" width="4.85546875" style="1" customWidth="1"/>
    <col min="770" max="770" width="25.85546875" style="1" customWidth="1"/>
    <col min="771" max="771" width="17.85546875" style="1" customWidth="1"/>
    <col min="772" max="772" width="8.7109375" style="1" customWidth="1"/>
    <col min="773" max="773" width="23.5703125" style="1" customWidth="1"/>
    <col min="774" max="774" width="44.140625" style="1" customWidth="1"/>
    <col min="775" max="775" width="20.85546875" style="1" customWidth="1"/>
    <col min="776" max="776" width="9.42578125" style="1" customWidth="1"/>
    <col min="777" max="777" width="7" style="1" customWidth="1"/>
    <col min="778" max="778" width="5.7109375" style="1" customWidth="1"/>
    <col min="779" max="779" width="6.5703125" style="1" customWidth="1"/>
    <col min="780" max="780" width="15" style="1" customWidth="1"/>
    <col min="781" max="781" width="12.42578125" style="1" customWidth="1"/>
    <col min="782" max="782" width="15.28515625" style="1" customWidth="1"/>
    <col min="783" max="1024" width="9.140625" style="1"/>
    <col min="1025" max="1025" width="4.85546875" style="1" customWidth="1"/>
    <col min="1026" max="1026" width="25.85546875" style="1" customWidth="1"/>
    <col min="1027" max="1027" width="17.85546875" style="1" customWidth="1"/>
    <col min="1028" max="1028" width="8.7109375" style="1" customWidth="1"/>
    <col min="1029" max="1029" width="23.5703125" style="1" customWidth="1"/>
    <col min="1030" max="1030" width="44.140625" style="1" customWidth="1"/>
    <col min="1031" max="1031" width="20.85546875" style="1" customWidth="1"/>
    <col min="1032" max="1032" width="9.42578125" style="1" customWidth="1"/>
    <col min="1033" max="1033" width="7" style="1" customWidth="1"/>
    <col min="1034" max="1034" width="5.7109375" style="1" customWidth="1"/>
    <col min="1035" max="1035" width="6.5703125" style="1" customWidth="1"/>
    <col min="1036" max="1036" width="15" style="1" customWidth="1"/>
    <col min="1037" max="1037" width="12.42578125" style="1" customWidth="1"/>
    <col min="1038" max="1038" width="15.28515625" style="1" customWidth="1"/>
    <col min="1039" max="1280" width="9.140625" style="1"/>
    <col min="1281" max="1281" width="4.85546875" style="1" customWidth="1"/>
    <col min="1282" max="1282" width="25.85546875" style="1" customWidth="1"/>
    <col min="1283" max="1283" width="17.85546875" style="1" customWidth="1"/>
    <col min="1284" max="1284" width="8.7109375" style="1" customWidth="1"/>
    <col min="1285" max="1285" width="23.5703125" style="1" customWidth="1"/>
    <col min="1286" max="1286" width="44.140625" style="1" customWidth="1"/>
    <col min="1287" max="1287" width="20.85546875" style="1" customWidth="1"/>
    <col min="1288" max="1288" width="9.42578125" style="1" customWidth="1"/>
    <col min="1289" max="1289" width="7" style="1" customWidth="1"/>
    <col min="1290" max="1290" width="5.7109375" style="1" customWidth="1"/>
    <col min="1291" max="1291" width="6.5703125" style="1" customWidth="1"/>
    <col min="1292" max="1292" width="15" style="1" customWidth="1"/>
    <col min="1293" max="1293" width="12.42578125" style="1" customWidth="1"/>
    <col min="1294" max="1294" width="15.28515625" style="1" customWidth="1"/>
    <col min="1295" max="1536" width="9.140625" style="1"/>
    <col min="1537" max="1537" width="4.85546875" style="1" customWidth="1"/>
    <col min="1538" max="1538" width="25.85546875" style="1" customWidth="1"/>
    <col min="1539" max="1539" width="17.85546875" style="1" customWidth="1"/>
    <col min="1540" max="1540" width="8.7109375" style="1" customWidth="1"/>
    <col min="1541" max="1541" width="23.5703125" style="1" customWidth="1"/>
    <col min="1542" max="1542" width="44.140625" style="1" customWidth="1"/>
    <col min="1543" max="1543" width="20.85546875" style="1" customWidth="1"/>
    <col min="1544" max="1544" width="9.42578125" style="1" customWidth="1"/>
    <col min="1545" max="1545" width="7" style="1" customWidth="1"/>
    <col min="1546" max="1546" width="5.7109375" style="1" customWidth="1"/>
    <col min="1547" max="1547" width="6.5703125" style="1" customWidth="1"/>
    <col min="1548" max="1548" width="15" style="1" customWidth="1"/>
    <col min="1549" max="1549" width="12.42578125" style="1" customWidth="1"/>
    <col min="1550" max="1550" width="15.28515625" style="1" customWidth="1"/>
    <col min="1551" max="1792" width="9.140625" style="1"/>
    <col min="1793" max="1793" width="4.85546875" style="1" customWidth="1"/>
    <col min="1794" max="1794" width="25.85546875" style="1" customWidth="1"/>
    <col min="1795" max="1795" width="17.85546875" style="1" customWidth="1"/>
    <col min="1796" max="1796" width="8.7109375" style="1" customWidth="1"/>
    <col min="1797" max="1797" width="23.5703125" style="1" customWidth="1"/>
    <col min="1798" max="1798" width="44.140625" style="1" customWidth="1"/>
    <col min="1799" max="1799" width="20.85546875" style="1" customWidth="1"/>
    <col min="1800" max="1800" width="9.42578125" style="1" customWidth="1"/>
    <col min="1801" max="1801" width="7" style="1" customWidth="1"/>
    <col min="1802" max="1802" width="5.7109375" style="1" customWidth="1"/>
    <col min="1803" max="1803" width="6.5703125" style="1" customWidth="1"/>
    <col min="1804" max="1804" width="15" style="1" customWidth="1"/>
    <col min="1805" max="1805" width="12.42578125" style="1" customWidth="1"/>
    <col min="1806" max="1806" width="15.28515625" style="1" customWidth="1"/>
    <col min="1807" max="2048" width="9.140625" style="1"/>
    <col min="2049" max="2049" width="4.85546875" style="1" customWidth="1"/>
    <col min="2050" max="2050" width="25.85546875" style="1" customWidth="1"/>
    <col min="2051" max="2051" width="17.85546875" style="1" customWidth="1"/>
    <col min="2052" max="2052" width="8.7109375" style="1" customWidth="1"/>
    <col min="2053" max="2053" width="23.5703125" style="1" customWidth="1"/>
    <col min="2054" max="2054" width="44.140625" style="1" customWidth="1"/>
    <col min="2055" max="2055" width="20.85546875" style="1" customWidth="1"/>
    <col min="2056" max="2056" width="9.42578125" style="1" customWidth="1"/>
    <col min="2057" max="2057" width="7" style="1" customWidth="1"/>
    <col min="2058" max="2058" width="5.7109375" style="1" customWidth="1"/>
    <col min="2059" max="2059" width="6.5703125" style="1" customWidth="1"/>
    <col min="2060" max="2060" width="15" style="1" customWidth="1"/>
    <col min="2061" max="2061" width="12.42578125" style="1" customWidth="1"/>
    <col min="2062" max="2062" width="15.28515625" style="1" customWidth="1"/>
    <col min="2063" max="2304" width="9.140625" style="1"/>
    <col min="2305" max="2305" width="4.85546875" style="1" customWidth="1"/>
    <col min="2306" max="2306" width="25.85546875" style="1" customWidth="1"/>
    <col min="2307" max="2307" width="17.85546875" style="1" customWidth="1"/>
    <col min="2308" max="2308" width="8.7109375" style="1" customWidth="1"/>
    <col min="2309" max="2309" width="23.5703125" style="1" customWidth="1"/>
    <col min="2310" max="2310" width="44.140625" style="1" customWidth="1"/>
    <col min="2311" max="2311" width="20.85546875" style="1" customWidth="1"/>
    <col min="2312" max="2312" width="9.42578125" style="1" customWidth="1"/>
    <col min="2313" max="2313" width="7" style="1" customWidth="1"/>
    <col min="2314" max="2314" width="5.7109375" style="1" customWidth="1"/>
    <col min="2315" max="2315" width="6.5703125" style="1" customWidth="1"/>
    <col min="2316" max="2316" width="15" style="1" customWidth="1"/>
    <col min="2317" max="2317" width="12.42578125" style="1" customWidth="1"/>
    <col min="2318" max="2318" width="15.28515625" style="1" customWidth="1"/>
    <col min="2319" max="2560" width="9.140625" style="1"/>
    <col min="2561" max="2561" width="4.85546875" style="1" customWidth="1"/>
    <col min="2562" max="2562" width="25.85546875" style="1" customWidth="1"/>
    <col min="2563" max="2563" width="17.85546875" style="1" customWidth="1"/>
    <col min="2564" max="2564" width="8.7109375" style="1" customWidth="1"/>
    <col min="2565" max="2565" width="23.5703125" style="1" customWidth="1"/>
    <col min="2566" max="2566" width="44.140625" style="1" customWidth="1"/>
    <col min="2567" max="2567" width="20.85546875" style="1" customWidth="1"/>
    <col min="2568" max="2568" width="9.42578125" style="1" customWidth="1"/>
    <col min="2569" max="2569" width="7" style="1" customWidth="1"/>
    <col min="2570" max="2570" width="5.7109375" style="1" customWidth="1"/>
    <col min="2571" max="2571" width="6.5703125" style="1" customWidth="1"/>
    <col min="2572" max="2572" width="15" style="1" customWidth="1"/>
    <col min="2573" max="2573" width="12.42578125" style="1" customWidth="1"/>
    <col min="2574" max="2574" width="15.28515625" style="1" customWidth="1"/>
    <col min="2575" max="2816" width="9.140625" style="1"/>
    <col min="2817" max="2817" width="4.85546875" style="1" customWidth="1"/>
    <col min="2818" max="2818" width="25.85546875" style="1" customWidth="1"/>
    <col min="2819" max="2819" width="17.85546875" style="1" customWidth="1"/>
    <col min="2820" max="2820" width="8.7109375" style="1" customWidth="1"/>
    <col min="2821" max="2821" width="23.5703125" style="1" customWidth="1"/>
    <col min="2822" max="2822" width="44.140625" style="1" customWidth="1"/>
    <col min="2823" max="2823" width="20.85546875" style="1" customWidth="1"/>
    <col min="2824" max="2824" width="9.42578125" style="1" customWidth="1"/>
    <col min="2825" max="2825" width="7" style="1" customWidth="1"/>
    <col min="2826" max="2826" width="5.7109375" style="1" customWidth="1"/>
    <col min="2827" max="2827" width="6.5703125" style="1" customWidth="1"/>
    <col min="2828" max="2828" width="15" style="1" customWidth="1"/>
    <col min="2829" max="2829" width="12.42578125" style="1" customWidth="1"/>
    <col min="2830" max="2830" width="15.28515625" style="1" customWidth="1"/>
    <col min="2831" max="3072" width="9.140625" style="1"/>
    <col min="3073" max="3073" width="4.85546875" style="1" customWidth="1"/>
    <col min="3074" max="3074" width="25.85546875" style="1" customWidth="1"/>
    <col min="3075" max="3075" width="17.85546875" style="1" customWidth="1"/>
    <col min="3076" max="3076" width="8.7109375" style="1" customWidth="1"/>
    <col min="3077" max="3077" width="23.5703125" style="1" customWidth="1"/>
    <col min="3078" max="3078" width="44.140625" style="1" customWidth="1"/>
    <col min="3079" max="3079" width="20.85546875" style="1" customWidth="1"/>
    <col min="3080" max="3080" width="9.42578125" style="1" customWidth="1"/>
    <col min="3081" max="3081" width="7" style="1" customWidth="1"/>
    <col min="3082" max="3082" width="5.7109375" style="1" customWidth="1"/>
    <col min="3083" max="3083" width="6.5703125" style="1" customWidth="1"/>
    <col min="3084" max="3084" width="15" style="1" customWidth="1"/>
    <col min="3085" max="3085" width="12.42578125" style="1" customWidth="1"/>
    <col min="3086" max="3086" width="15.28515625" style="1" customWidth="1"/>
    <col min="3087" max="3328" width="9.140625" style="1"/>
    <col min="3329" max="3329" width="4.85546875" style="1" customWidth="1"/>
    <col min="3330" max="3330" width="25.85546875" style="1" customWidth="1"/>
    <col min="3331" max="3331" width="17.85546875" style="1" customWidth="1"/>
    <col min="3332" max="3332" width="8.7109375" style="1" customWidth="1"/>
    <col min="3333" max="3333" width="23.5703125" style="1" customWidth="1"/>
    <col min="3334" max="3334" width="44.140625" style="1" customWidth="1"/>
    <col min="3335" max="3335" width="20.85546875" style="1" customWidth="1"/>
    <col min="3336" max="3336" width="9.42578125" style="1" customWidth="1"/>
    <col min="3337" max="3337" width="7" style="1" customWidth="1"/>
    <col min="3338" max="3338" width="5.7109375" style="1" customWidth="1"/>
    <col min="3339" max="3339" width="6.5703125" style="1" customWidth="1"/>
    <col min="3340" max="3340" width="15" style="1" customWidth="1"/>
    <col min="3341" max="3341" width="12.42578125" style="1" customWidth="1"/>
    <col min="3342" max="3342" width="15.28515625" style="1" customWidth="1"/>
    <col min="3343" max="3584" width="9.140625" style="1"/>
    <col min="3585" max="3585" width="4.85546875" style="1" customWidth="1"/>
    <col min="3586" max="3586" width="25.85546875" style="1" customWidth="1"/>
    <col min="3587" max="3587" width="17.85546875" style="1" customWidth="1"/>
    <col min="3588" max="3588" width="8.7109375" style="1" customWidth="1"/>
    <col min="3589" max="3589" width="23.5703125" style="1" customWidth="1"/>
    <col min="3590" max="3590" width="44.140625" style="1" customWidth="1"/>
    <col min="3591" max="3591" width="20.85546875" style="1" customWidth="1"/>
    <col min="3592" max="3592" width="9.42578125" style="1" customWidth="1"/>
    <col min="3593" max="3593" width="7" style="1" customWidth="1"/>
    <col min="3594" max="3594" width="5.7109375" style="1" customWidth="1"/>
    <col min="3595" max="3595" width="6.5703125" style="1" customWidth="1"/>
    <col min="3596" max="3596" width="15" style="1" customWidth="1"/>
    <col min="3597" max="3597" width="12.42578125" style="1" customWidth="1"/>
    <col min="3598" max="3598" width="15.28515625" style="1" customWidth="1"/>
    <col min="3599" max="3840" width="9.140625" style="1"/>
    <col min="3841" max="3841" width="4.85546875" style="1" customWidth="1"/>
    <col min="3842" max="3842" width="25.85546875" style="1" customWidth="1"/>
    <col min="3843" max="3843" width="17.85546875" style="1" customWidth="1"/>
    <col min="3844" max="3844" width="8.7109375" style="1" customWidth="1"/>
    <col min="3845" max="3845" width="23.5703125" style="1" customWidth="1"/>
    <col min="3846" max="3846" width="44.140625" style="1" customWidth="1"/>
    <col min="3847" max="3847" width="20.85546875" style="1" customWidth="1"/>
    <col min="3848" max="3848" width="9.42578125" style="1" customWidth="1"/>
    <col min="3849" max="3849" width="7" style="1" customWidth="1"/>
    <col min="3850" max="3850" width="5.7109375" style="1" customWidth="1"/>
    <col min="3851" max="3851" width="6.5703125" style="1" customWidth="1"/>
    <col min="3852" max="3852" width="15" style="1" customWidth="1"/>
    <col min="3853" max="3853" width="12.42578125" style="1" customWidth="1"/>
    <col min="3854" max="3854" width="15.28515625" style="1" customWidth="1"/>
    <col min="3855" max="4096" width="9.140625" style="1"/>
    <col min="4097" max="4097" width="4.85546875" style="1" customWidth="1"/>
    <col min="4098" max="4098" width="25.85546875" style="1" customWidth="1"/>
    <col min="4099" max="4099" width="17.85546875" style="1" customWidth="1"/>
    <col min="4100" max="4100" width="8.7109375" style="1" customWidth="1"/>
    <col min="4101" max="4101" width="23.5703125" style="1" customWidth="1"/>
    <col min="4102" max="4102" width="44.140625" style="1" customWidth="1"/>
    <col min="4103" max="4103" width="20.85546875" style="1" customWidth="1"/>
    <col min="4104" max="4104" width="9.42578125" style="1" customWidth="1"/>
    <col min="4105" max="4105" width="7" style="1" customWidth="1"/>
    <col min="4106" max="4106" width="5.7109375" style="1" customWidth="1"/>
    <col min="4107" max="4107" width="6.5703125" style="1" customWidth="1"/>
    <col min="4108" max="4108" width="15" style="1" customWidth="1"/>
    <col min="4109" max="4109" width="12.42578125" style="1" customWidth="1"/>
    <col min="4110" max="4110" width="15.28515625" style="1" customWidth="1"/>
    <col min="4111" max="4352" width="9.140625" style="1"/>
    <col min="4353" max="4353" width="4.85546875" style="1" customWidth="1"/>
    <col min="4354" max="4354" width="25.85546875" style="1" customWidth="1"/>
    <col min="4355" max="4355" width="17.85546875" style="1" customWidth="1"/>
    <col min="4356" max="4356" width="8.7109375" style="1" customWidth="1"/>
    <col min="4357" max="4357" width="23.5703125" style="1" customWidth="1"/>
    <col min="4358" max="4358" width="44.140625" style="1" customWidth="1"/>
    <col min="4359" max="4359" width="20.85546875" style="1" customWidth="1"/>
    <col min="4360" max="4360" width="9.42578125" style="1" customWidth="1"/>
    <col min="4361" max="4361" width="7" style="1" customWidth="1"/>
    <col min="4362" max="4362" width="5.7109375" style="1" customWidth="1"/>
    <col min="4363" max="4363" width="6.5703125" style="1" customWidth="1"/>
    <col min="4364" max="4364" width="15" style="1" customWidth="1"/>
    <col min="4365" max="4365" width="12.42578125" style="1" customWidth="1"/>
    <col min="4366" max="4366" width="15.28515625" style="1" customWidth="1"/>
    <col min="4367" max="4608" width="9.140625" style="1"/>
    <col min="4609" max="4609" width="4.85546875" style="1" customWidth="1"/>
    <col min="4610" max="4610" width="25.85546875" style="1" customWidth="1"/>
    <col min="4611" max="4611" width="17.85546875" style="1" customWidth="1"/>
    <col min="4612" max="4612" width="8.7109375" style="1" customWidth="1"/>
    <col min="4613" max="4613" width="23.5703125" style="1" customWidth="1"/>
    <col min="4614" max="4614" width="44.140625" style="1" customWidth="1"/>
    <col min="4615" max="4615" width="20.85546875" style="1" customWidth="1"/>
    <col min="4616" max="4616" width="9.42578125" style="1" customWidth="1"/>
    <col min="4617" max="4617" width="7" style="1" customWidth="1"/>
    <col min="4618" max="4618" width="5.7109375" style="1" customWidth="1"/>
    <col min="4619" max="4619" width="6.5703125" style="1" customWidth="1"/>
    <col min="4620" max="4620" width="15" style="1" customWidth="1"/>
    <col min="4621" max="4621" width="12.42578125" style="1" customWidth="1"/>
    <col min="4622" max="4622" width="15.28515625" style="1" customWidth="1"/>
    <col min="4623" max="4864" width="9.140625" style="1"/>
    <col min="4865" max="4865" width="4.85546875" style="1" customWidth="1"/>
    <col min="4866" max="4866" width="25.85546875" style="1" customWidth="1"/>
    <col min="4867" max="4867" width="17.85546875" style="1" customWidth="1"/>
    <col min="4868" max="4868" width="8.7109375" style="1" customWidth="1"/>
    <col min="4869" max="4869" width="23.5703125" style="1" customWidth="1"/>
    <col min="4870" max="4870" width="44.140625" style="1" customWidth="1"/>
    <col min="4871" max="4871" width="20.85546875" style="1" customWidth="1"/>
    <col min="4872" max="4872" width="9.42578125" style="1" customWidth="1"/>
    <col min="4873" max="4873" width="7" style="1" customWidth="1"/>
    <col min="4874" max="4874" width="5.7109375" style="1" customWidth="1"/>
    <col min="4875" max="4875" width="6.5703125" style="1" customWidth="1"/>
    <col min="4876" max="4876" width="15" style="1" customWidth="1"/>
    <col min="4877" max="4877" width="12.42578125" style="1" customWidth="1"/>
    <col min="4878" max="4878" width="15.28515625" style="1" customWidth="1"/>
    <col min="4879" max="5120" width="9.140625" style="1"/>
    <col min="5121" max="5121" width="4.85546875" style="1" customWidth="1"/>
    <col min="5122" max="5122" width="25.85546875" style="1" customWidth="1"/>
    <col min="5123" max="5123" width="17.85546875" style="1" customWidth="1"/>
    <col min="5124" max="5124" width="8.7109375" style="1" customWidth="1"/>
    <col min="5125" max="5125" width="23.5703125" style="1" customWidth="1"/>
    <col min="5126" max="5126" width="44.140625" style="1" customWidth="1"/>
    <col min="5127" max="5127" width="20.85546875" style="1" customWidth="1"/>
    <col min="5128" max="5128" width="9.42578125" style="1" customWidth="1"/>
    <col min="5129" max="5129" width="7" style="1" customWidth="1"/>
    <col min="5130" max="5130" width="5.7109375" style="1" customWidth="1"/>
    <col min="5131" max="5131" width="6.5703125" style="1" customWidth="1"/>
    <col min="5132" max="5132" width="15" style="1" customWidth="1"/>
    <col min="5133" max="5133" width="12.42578125" style="1" customWidth="1"/>
    <col min="5134" max="5134" width="15.28515625" style="1" customWidth="1"/>
    <col min="5135" max="5376" width="9.140625" style="1"/>
    <col min="5377" max="5377" width="4.85546875" style="1" customWidth="1"/>
    <col min="5378" max="5378" width="25.85546875" style="1" customWidth="1"/>
    <col min="5379" max="5379" width="17.85546875" style="1" customWidth="1"/>
    <col min="5380" max="5380" width="8.7109375" style="1" customWidth="1"/>
    <col min="5381" max="5381" width="23.5703125" style="1" customWidth="1"/>
    <col min="5382" max="5382" width="44.140625" style="1" customWidth="1"/>
    <col min="5383" max="5383" width="20.85546875" style="1" customWidth="1"/>
    <col min="5384" max="5384" width="9.42578125" style="1" customWidth="1"/>
    <col min="5385" max="5385" width="7" style="1" customWidth="1"/>
    <col min="5386" max="5386" width="5.7109375" style="1" customWidth="1"/>
    <col min="5387" max="5387" width="6.5703125" style="1" customWidth="1"/>
    <col min="5388" max="5388" width="15" style="1" customWidth="1"/>
    <col min="5389" max="5389" width="12.42578125" style="1" customWidth="1"/>
    <col min="5390" max="5390" width="15.28515625" style="1" customWidth="1"/>
    <col min="5391" max="5632" width="9.140625" style="1"/>
    <col min="5633" max="5633" width="4.85546875" style="1" customWidth="1"/>
    <col min="5634" max="5634" width="25.85546875" style="1" customWidth="1"/>
    <col min="5635" max="5635" width="17.85546875" style="1" customWidth="1"/>
    <col min="5636" max="5636" width="8.7109375" style="1" customWidth="1"/>
    <col min="5637" max="5637" width="23.5703125" style="1" customWidth="1"/>
    <col min="5638" max="5638" width="44.140625" style="1" customWidth="1"/>
    <col min="5639" max="5639" width="20.85546875" style="1" customWidth="1"/>
    <col min="5640" max="5640" width="9.42578125" style="1" customWidth="1"/>
    <col min="5641" max="5641" width="7" style="1" customWidth="1"/>
    <col min="5642" max="5642" width="5.7109375" style="1" customWidth="1"/>
    <col min="5643" max="5643" width="6.5703125" style="1" customWidth="1"/>
    <col min="5644" max="5644" width="15" style="1" customWidth="1"/>
    <col min="5645" max="5645" width="12.42578125" style="1" customWidth="1"/>
    <col min="5646" max="5646" width="15.28515625" style="1" customWidth="1"/>
    <col min="5647" max="5888" width="9.140625" style="1"/>
    <col min="5889" max="5889" width="4.85546875" style="1" customWidth="1"/>
    <col min="5890" max="5890" width="25.85546875" style="1" customWidth="1"/>
    <col min="5891" max="5891" width="17.85546875" style="1" customWidth="1"/>
    <col min="5892" max="5892" width="8.7109375" style="1" customWidth="1"/>
    <col min="5893" max="5893" width="23.5703125" style="1" customWidth="1"/>
    <col min="5894" max="5894" width="44.140625" style="1" customWidth="1"/>
    <col min="5895" max="5895" width="20.85546875" style="1" customWidth="1"/>
    <col min="5896" max="5896" width="9.42578125" style="1" customWidth="1"/>
    <col min="5897" max="5897" width="7" style="1" customWidth="1"/>
    <col min="5898" max="5898" width="5.7109375" style="1" customWidth="1"/>
    <col min="5899" max="5899" width="6.5703125" style="1" customWidth="1"/>
    <col min="5900" max="5900" width="15" style="1" customWidth="1"/>
    <col min="5901" max="5901" width="12.42578125" style="1" customWidth="1"/>
    <col min="5902" max="5902" width="15.28515625" style="1" customWidth="1"/>
    <col min="5903" max="6144" width="9.140625" style="1"/>
    <col min="6145" max="6145" width="4.85546875" style="1" customWidth="1"/>
    <col min="6146" max="6146" width="25.85546875" style="1" customWidth="1"/>
    <col min="6147" max="6147" width="17.85546875" style="1" customWidth="1"/>
    <col min="6148" max="6148" width="8.7109375" style="1" customWidth="1"/>
    <col min="6149" max="6149" width="23.5703125" style="1" customWidth="1"/>
    <col min="6150" max="6150" width="44.140625" style="1" customWidth="1"/>
    <col min="6151" max="6151" width="20.85546875" style="1" customWidth="1"/>
    <col min="6152" max="6152" width="9.42578125" style="1" customWidth="1"/>
    <col min="6153" max="6153" width="7" style="1" customWidth="1"/>
    <col min="6154" max="6154" width="5.7109375" style="1" customWidth="1"/>
    <col min="6155" max="6155" width="6.5703125" style="1" customWidth="1"/>
    <col min="6156" max="6156" width="15" style="1" customWidth="1"/>
    <col min="6157" max="6157" width="12.42578125" style="1" customWidth="1"/>
    <col min="6158" max="6158" width="15.28515625" style="1" customWidth="1"/>
    <col min="6159" max="6400" width="9.140625" style="1"/>
    <col min="6401" max="6401" width="4.85546875" style="1" customWidth="1"/>
    <col min="6402" max="6402" width="25.85546875" style="1" customWidth="1"/>
    <col min="6403" max="6403" width="17.85546875" style="1" customWidth="1"/>
    <col min="6404" max="6404" width="8.7109375" style="1" customWidth="1"/>
    <col min="6405" max="6405" width="23.5703125" style="1" customWidth="1"/>
    <col min="6406" max="6406" width="44.140625" style="1" customWidth="1"/>
    <col min="6407" max="6407" width="20.85546875" style="1" customWidth="1"/>
    <col min="6408" max="6408" width="9.42578125" style="1" customWidth="1"/>
    <col min="6409" max="6409" width="7" style="1" customWidth="1"/>
    <col min="6410" max="6410" width="5.7109375" style="1" customWidth="1"/>
    <col min="6411" max="6411" width="6.5703125" style="1" customWidth="1"/>
    <col min="6412" max="6412" width="15" style="1" customWidth="1"/>
    <col min="6413" max="6413" width="12.42578125" style="1" customWidth="1"/>
    <col min="6414" max="6414" width="15.28515625" style="1" customWidth="1"/>
    <col min="6415" max="6656" width="9.140625" style="1"/>
    <col min="6657" max="6657" width="4.85546875" style="1" customWidth="1"/>
    <col min="6658" max="6658" width="25.85546875" style="1" customWidth="1"/>
    <col min="6659" max="6659" width="17.85546875" style="1" customWidth="1"/>
    <col min="6660" max="6660" width="8.7109375" style="1" customWidth="1"/>
    <col min="6661" max="6661" width="23.5703125" style="1" customWidth="1"/>
    <col min="6662" max="6662" width="44.140625" style="1" customWidth="1"/>
    <col min="6663" max="6663" width="20.85546875" style="1" customWidth="1"/>
    <col min="6664" max="6664" width="9.42578125" style="1" customWidth="1"/>
    <col min="6665" max="6665" width="7" style="1" customWidth="1"/>
    <col min="6666" max="6666" width="5.7109375" style="1" customWidth="1"/>
    <col min="6667" max="6667" width="6.5703125" style="1" customWidth="1"/>
    <col min="6668" max="6668" width="15" style="1" customWidth="1"/>
    <col min="6669" max="6669" width="12.42578125" style="1" customWidth="1"/>
    <col min="6670" max="6670" width="15.28515625" style="1" customWidth="1"/>
    <col min="6671" max="6912" width="9.140625" style="1"/>
    <col min="6913" max="6913" width="4.85546875" style="1" customWidth="1"/>
    <col min="6914" max="6914" width="25.85546875" style="1" customWidth="1"/>
    <col min="6915" max="6915" width="17.85546875" style="1" customWidth="1"/>
    <col min="6916" max="6916" width="8.7109375" style="1" customWidth="1"/>
    <col min="6917" max="6917" width="23.5703125" style="1" customWidth="1"/>
    <col min="6918" max="6918" width="44.140625" style="1" customWidth="1"/>
    <col min="6919" max="6919" width="20.85546875" style="1" customWidth="1"/>
    <col min="6920" max="6920" width="9.42578125" style="1" customWidth="1"/>
    <col min="6921" max="6921" width="7" style="1" customWidth="1"/>
    <col min="6922" max="6922" width="5.7109375" style="1" customWidth="1"/>
    <col min="6923" max="6923" width="6.5703125" style="1" customWidth="1"/>
    <col min="6924" max="6924" width="15" style="1" customWidth="1"/>
    <col min="6925" max="6925" width="12.42578125" style="1" customWidth="1"/>
    <col min="6926" max="6926" width="15.28515625" style="1" customWidth="1"/>
    <col min="6927" max="7168" width="9.140625" style="1"/>
    <col min="7169" max="7169" width="4.85546875" style="1" customWidth="1"/>
    <col min="7170" max="7170" width="25.85546875" style="1" customWidth="1"/>
    <col min="7171" max="7171" width="17.85546875" style="1" customWidth="1"/>
    <col min="7172" max="7172" width="8.7109375" style="1" customWidth="1"/>
    <col min="7173" max="7173" width="23.5703125" style="1" customWidth="1"/>
    <col min="7174" max="7174" width="44.140625" style="1" customWidth="1"/>
    <col min="7175" max="7175" width="20.85546875" style="1" customWidth="1"/>
    <col min="7176" max="7176" width="9.42578125" style="1" customWidth="1"/>
    <col min="7177" max="7177" width="7" style="1" customWidth="1"/>
    <col min="7178" max="7178" width="5.7109375" style="1" customWidth="1"/>
    <col min="7179" max="7179" width="6.5703125" style="1" customWidth="1"/>
    <col min="7180" max="7180" width="15" style="1" customWidth="1"/>
    <col min="7181" max="7181" width="12.42578125" style="1" customWidth="1"/>
    <col min="7182" max="7182" width="15.28515625" style="1" customWidth="1"/>
    <col min="7183" max="7424" width="9.140625" style="1"/>
    <col min="7425" max="7425" width="4.85546875" style="1" customWidth="1"/>
    <col min="7426" max="7426" width="25.85546875" style="1" customWidth="1"/>
    <col min="7427" max="7427" width="17.85546875" style="1" customWidth="1"/>
    <col min="7428" max="7428" width="8.7109375" style="1" customWidth="1"/>
    <col min="7429" max="7429" width="23.5703125" style="1" customWidth="1"/>
    <col min="7430" max="7430" width="44.140625" style="1" customWidth="1"/>
    <col min="7431" max="7431" width="20.85546875" style="1" customWidth="1"/>
    <col min="7432" max="7432" width="9.42578125" style="1" customWidth="1"/>
    <col min="7433" max="7433" width="7" style="1" customWidth="1"/>
    <col min="7434" max="7434" width="5.7109375" style="1" customWidth="1"/>
    <col min="7435" max="7435" width="6.5703125" style="1" customWidth="1"/>
    <col min="7436" max="7436" width="15" style="1" customWidth="1"/>
    <col min="7437" max="7437" width="12.42578125" style="1" customWidth="1"/>
    <col min="7438" max="7438" width="15.28515625" style="1" customWidth="1"/>
    <col min="7439" max="7680" width="9.140625" style="1"/>
    <col min="7681" max="7681" width="4.85546875" style="1" customWidth="1"/>
    <col min="7682" max="7682" width="25.85546875" style="1" customWidth="1"/>
    <col min="7683" max="7683" width="17.85546875" style="1" customWidth="1"/>
    <col min="7684" max="7684" width="8.7109375" style="1" customWidth="1"/>
    <col min="7685" max="7685" width="23.5703125" style="1" customWidth="1"/>
    <col min="7686" max="7686" width="44.140625" style="1" customWidth="1"/>
    <col min="7687" max="7687" width="20.85546875" style="1" customWidth="1"/>
    <col min="7688" max="7688" width="9.42578125" style="1" customWidth="1"/>
    <col min="7689" max="7689" width="7" style="1" customWidth="1"/>
    <col min="7690" max="7690" width="5.7109375" style="1" customWidth="1"/>
    <col min="7691" max="7691" width="6.5703125" style="1" customWidth="1"/>
    <col min="7692" max="7692" width="15" style="1" customWidth="1"/>
    <col min="7693" max="7693" width="12.42578125" style="1" customWidth="1"/>
    <col min="7694" max="7694" width="15.28515625" style="1" customWidth="1"/>
    <col min="7695" max="7936" width="9.140625" style="1"/>
    <col min="7937" max="7937" width="4.85546875" style="1" customWidth="1"/>
    <col min="7938" max="7938" width="25.85546875" style="1" customWidth="1"/>
    <col min="7939" max="7939" width="17.85546875" style="1" customWidth="1"/>
    <col min="7940" max="7940" width="8.7109375" style="1" customWidth="1"/>
    <col min="7941" max="7941" width="23.5703125" style="1" customWidth="1"/>
    <col min="7942" max="7942" width="44.140625" style="1" customWidth="1"/>
    <col min="7943" max="7943" width="20.85546875" style="1" customWidth="1"/>
    <col min="7944" max="7944" width="9.42578125" style="1" customWidth="1"/>
    <col min="7945" max="7945" width="7" style="1" customWidth="1"/>
    <col min="7946" max="7946" width="5.7109375" style="1" customWidth="1"/>
    <col min="7947" max="7947" width="6.5703125" style="1" customWidth="1"/>
    <col min="7948" max="7948" width="15" style="1" customWidth="1"/>
    <col min="7949" max="7949" width="12.42578125" style="1" customWidth="1"/>
    <col min="7950" max="7950" width="15.28515625" style="1" customWidth="1"/>
    <col min="7951" max="8192" width="9.140625" style="1"/>
    <col min="8193" max="8193" width="4.85546875" style="1" customWidth="1"/>
    <col min="8194" max="8194" width="25.85546875" style="1" customWidth="1"/>
    <col min="8195" max="8195" width="17.85546875" style="1" customWidth="1"/>
    <col min="8196" max="8196" width="8.7109375" style="1" customWidth="1"/>
    <col min="8197" max="8197" width="23.5703125" style="1" customWidth="1"/>
    <col min="8198" max="8198" width="44.140625" style="1" customWidth="1"/>
    <col min="8199" max="8199" width="20.85546875" style="1" customWidth="1"/>
    <col min="8200" max="8200" width="9.42578125" style="1" customWidth="1"/>
    <col min="8201" max="8201" width="7" style="1" customWidth="1"/>
    <col min="8202" max="8202" width="5.7109375" style="1" customWidth="1"/>
    <col min="8203" max="8203" width="6.5703125" style="1" customWidth="1"/>
    <col min="8204" max="8204" width="15" style="1" customWidth="1"/>
    <col min="8205" max="8205" width="12.42578125" style="1" customWidth="1"/>
    <col min="8206" max="8206" width="15.28515625" style="1" customWidth="1"/>
    <col min="8207" max="8448" width="9.140625" style="1"/>
    <col min="8449" max="8449" width="4.85546875" style="1" customWidth="1"/>
    <col min="8450" max="8450" width="25.85546875" style="1" customWidth="1"/>
    <col min="8451" max="8451" width="17.85546875" style="1" customWidth="1"/>
    <col min="8452" max="8452" width="8.7109375" style="1" customWidth="1"/>
    <col min="8453" max="8453" width="23.5703125" style="1" customWidth="1"/>
    <col min="8454" max="8454" width="44.140625" style="1" customWidth="1"/>
    <col min="8455" max="8455" width="20.85546875" style="1" customWidth="1"/>
    <col min="8456" max="8456" width="9.42578125" style="1" customWidth="1"/>
    <col min="8457" max="8457" width="7" style="1" customWidth="1"/>
    <col min="8458" max="8458" width="5.7109375" style="1" customWidth="1"/>
    <col min="8459" max="8459" width="6.5703125" style="1" customWidth="1"/>
    <col min="8460" max="8460" width="15" style="1" customWidth="1"/>
    <col min="8461" max="8461" width="12.42578125" style="1" customWidth="1"/>
    <col min="8462" max="8462" width="15.28515625" style="1" customWidth="1"/>
    <col min="8463" max="8704" width="9.140625" style="1"/>
    <col min="8705" max="8705" width="4.85546875" style="1" customWidth="1"/>
    <col min="8706" max="8706" width="25.85546875" style="1" customWidth="1"/>
    <col min="8707" max="8707" width="17.85546875" style="1" customWidth="1"/>
    <col min="8708" max="8708" width="8.7109375" style="1" customWidth="1"/>
    <col min="8709" max="8709" width="23.5703125" style="1" customWidth="1"/>
    <col min="8710" max="8710" width="44.140625" style="1" customWidth="1"/>
    <col min="8711" max="8711" width="20.85546875" style="1" customWidth="1"/>
    <col min="8712" max="8712" width="9.42578125" style="1" customWidth="1"/>
    <col min="8713" max="8713" width="7" style="1" customWidth="1"/>
    <col min="8714" max="8714" width="5.7109375" style="1" customWidth="1"/>
    <col min="8715" max="8715" width="6.5703125" style="1" customWidth="1"/>
    <col min="8716" max="8716" width="15" style="1" customWidth="1"/>
    <col min="8717" max="8717" width="12.42578125" style="1" customWidth="1"/>
    <col min="8718" max="8718" width="15.28515625" style="1" customWidth="1"/>
    <col min="8719" max="8960" width="9.140625" style="1"/>
    <col min="8961" max="8961" width="4.85546875" style="1" customWidth="1"/>
    <col min="8962" max="8962" width="25.85546875" style="1" customWidth="1"/>
    <col min="8963" max="8963" width="17.85546875" style="1" customWidth="1"/>
    <col min="8964" max="8964" width="8.7109375" style="1" customWidth="1"/>
    <col min="8965" max="8965" width="23.5703125" style="1" customWidth="1"/>
    <col min="8966" max="8966" width="44.140625" style="1" customWidth="1"/>
    <col min="8967" max="8967" width="20.85546875" style="1" customWidth="1"/>
    <col min="8968" max="8968" width="9.42578125" style="1" customWidth="1"/>
    <col min="8969" max="8969" width="7" style="1" customWidth="1"/>
    <col min="8970" max="8970" width="5.7109375" style="1" customWidth="1"/>
    <col min="8971" max="8971" width="6.5703125" style="1" customWidth="1"/>
    <col min="8972" max="8972" width="15" style="1" customWidth="1"/>
    <col min="8973" max="8973" width="12.42578125" style="1" customWidth="1"/>
    <col min="8974" max="8974" width="15.28515625" style="1" customWidth="1"/>
    <col min="8975" max="9216" width="9.140625" style="1"/>
    <col min="9217" max="9217" width="4.85546875" style="1" customWidth="1"/>
    <col min="9218" max="9218" width="25.85546875" style="1" customWidth="1"/>
    <col min="9219" max="9219" width="17.85546875" style="1" customWidth="1"/>
    <col min="9220" max="9220" width="8.7109375" style="1" customWidth="1"/>
    <col min="9221" max="9221" width="23.5703125" style="1" customWidth="1"/>
    <col min="9222" max="9222" width="44.140625" style="1" customWidth="1"/>
    <col min="9223" max="9223" width="20.85546875" style="1" customWidth="1"/>
    <col min="9224" max="9224" width="9.42578125" style="1" customWidth="1"/>
    <col min="9225" max="9225" width="7" style="1" customWidth="1"/>
    <col min="9226" max="9226" width="5.7109375" style="1" customWidth="1"/>
    <col min="9227" max="9227" width="6.5703125" style="1" customWidth="1"/>
    <col min="9228" max="9228" width="15" style="1" customWidth="1"/>
    <col min="9229" max="9229" width="12.42578125" style="1" customWidth="1"/>
    <col min="9230" max="9230" width="15.28515625" style="1" customWidth="1"/>
    <col min="9231" max="9472" width="9.140625" style="1"/>
    <col min="9473" max="9473" width="4.85546875" style="1" customWidth="1"/>
    <col min="9474" max="9474" width="25.85546875" style="1" customWidth="1"/>
    <col min="9475" max="9475" width="17.85546875" style="1" customWidth="1"/>
    <col min="9476" max="9476" width="8.7109375" style="1" customWidth="1"/>
    <col min="9477" max="9477" width="23.5703125" style="1" customWidth="1"/>
    <col min="9478" max="9478" width="44.140625" style="1" customWidth="1"/>
    <col min="9479" max="9479" width="20.85546875" style="1" customWidth="1"/>
    <col min="9480" max="9480" width="9.42578125" style="1" customWidth="1"/>
    <col min="9481" max="9481" width="7" style="1" customWidth="1"/>
    <col min="9482" max="9482" width="5.7109375" style="1" customWidth="1"/>
    <col min="9483" max="9483" width="6.5703125" style="1" customWidth="1"/>
    <col min="9484" max="9484" width="15" style="1" customWidth="1"/>
    <col min="9485" max="9485" width="12.42578125" style="1" customWidth="1"/>
    <col min="9486" max="9486" width="15.28515625" style="1" customWidth="1"/>
    <col min="9487" max="9728" width="9.140625" style="1"/>
    <col min="9729" max="9729" width="4.85546875" style="1" customWidth="1"/>
    <col min="9730" max="9730" width="25.85546875" style="1" customWidth="1"/>
    <col min="9731" max="9731" width="17.85546875" style="1" customWidth="1"/>
    <col min="9732" max="9732" width="8.7109375" style="1" customWidth="1"/>
    <col min="9733" max="9733" width="23.5703125" style="1" customWidth="1"/>
    <col min="9734" max="9734" width="44.140625" style="1" customWidth="1"/>
    <col min="9735" max="9735" width="20.85546875" style="1" customWidth="1"/>
    <col min="9736" max="9736" width="9.42578125" style="1" customWidth="1"/>
    <col min="9737" max="9737" width="7" style="1" customWidth="1"/>
    <col min="9738" max="9738" width="5.7109375" style="1" customWidth="1"/>
    <col min="9739" max="9739" width="6.5703125" style="1" customWidth="1"/>
    <col min="9740" max="9740" width="15" style="1" customWidth="1"/>
    <col min="9741" max="9741" width="12.42578125" style="1" customWidth="1"/>
    <col min="9742" max="9742" width="15.28515625" style="1" customWidth="1"/>
    <col min="9743" max="9984" width="9.140625" style="1"/>
    <col min="9985" max="9985" width="4.85546875" style="1" customWidth="1"/>
    <col min="9986" max="9986" width="25.85546875" style="1" customWidth="1"/>
    <col min="9987" max="9987" width="17.85546875" style="1" customWidth="1"/>
    <col min="9988" max="9988" width="8.7109375" style="1" customWidth="1"/>
    <col min="9989" max="9989" width="23.5703125" style="1" customWidth="1"/>
    <col min="9990" max="9990" width="44.140625" style="1" customWidth="1"/>
    <col min="9991" max="9991" width="20.85546875" style="1" customWidth="1"/>
    <col min="9992" max="9992" width="9.42578125" style="1" customWidth="1"/>
    <col min="9993" max="9993" width="7" style="1" customWidth="1"/>
    <col min="9994" max="9994" width="5.7109375" style="1" customWidth="1"/>
    <col min="9995" max="9995" width="6.5703125" style="1" customWidth="1"/>
    <col min="9996" max="9996" width="15" style="1" customWidth="1"/>
    <col min="9997" max="9997" width="12.42578125" style="1" customWidth="1"/>
    <col min="9998" max="9998" width="15.28515625" style="1" customWidth="1"/>
    <col min="9999" max="10240" width="9.140625" style="1"/>
    <col min="10241" max="10241" width="4.85546875" style="1" customWidth="1"/>
    <col min="10242" max="10242" width="25.85546875" style="1" customWidth="1"/>
    <col min="10243" max="10243" width="17.85546875" style="1" customWidth="1"/>
    <col min="10244" max="10244" width="8.7109375" style="1" customWidth="1"/>
    <col min="10245" max="10245" width="23.5703125" style="1" customWidth="1"/>
    <col min="10246" max="10246" width="44.140625" style="1" customWidth="1"/>
    <col min="10247" max="10247" width="20.85546875" style="1" customWidth="1"/>
    <col min="10248" max="10248" width="9.42578125" style="1" customWidth="1"/>
    <col min="10249" max="10249" width="7" style="1" customWidth="1"/>
    <col min="10250" max="10250" width="5.7109375" style="1" customWidth="1"/>
    <col min="10251" max="10251" width="6.5703125" style="1" customWidth="1"/>
    <col min="10252" max="10252" width="15" style="1" customWidth="1"/>
    <col min="10253" max="10253" width="12.42578125" style="1" customWidth="1"/>
    <col min="10254" max="10254" width="15.28515625" style="1" customWidth="1"/>
    <col min="10255" max="10496" width="9.140625" style="1"/>
    <col min="10497" max="10497" width="4.85546875" style="1" customWidth="1"/>
    <col min="10498" max="10498" width="25.85546875" style="1" customWidth="1"/>
    <col min="10499" max="10499" width="17.85546875" style="1" customWidth="1"/>
    <col min="10500" max="10500" width="8.7109375" style="1" customWidth="1"/>
    <col min="10501" max="10501" width="23.5703125" style="1" customWidth="1"/>
    <col min="10502" max="10502" width="44.140625" style="1" customWidth="1"/>
    <col min="10503" max="10503" width="20.85546875" style="1" customWidth="1"/>
    <col min="10504" max="10504" width="9.42578125" style="1" customWidth="1"/>
    <col min="10505" max="10505" width="7" style="1" customWidth="1"/>
    <col min="10506" max="10506" width="5.7109375" style="1" customWidth="1"/>
    <col min="10507" max="10507" width="6.5703125" style="1" customWidth="1"/>
    <col min="10508" max="10508" width="15" style="1" customWidth="1"/>
    <col min="10509" max="10509" width="12.42578125" style="1" customWidth="1"/>
    <col min="10510" max="10510" width="15.28515625" style="1" customWidth="1"/>
    <col min="10511" max="10752" width="9.140625" style="1"/>
    <col min="10753" max="10753" width="4.85546875" style="1" customWidth="1"/>
    <col min="10754" max="10754" width="25.85546875" style="1" customWidth="1"/>
    <col min="10755" max="10755" width="17.85546875" style="1" customWidth="1"/>
    <col min="10756" max="10756" width="8.7109375" style="1" customWidth="1"/>
    <col min="10757" max="10757" width="23.5703125" style="1" customWidth="1"/>
    <col min="10758" max="10758" width="44.140625" style="1" customWidth="1"/>
    <col min="10759" max="10759" width="20.85546875" style="1" customWidth="1"/>
    <col min="10760" max="10760" width="9.42578125" style="1" customWidth="1"/>
    <col min="10761" max="10761" width="7" style="1" customWidth="1"/>
    <col min="10762" max="10762" width="5.7109375" style="1" customWidth="1"/>
    <col min="10763" max="10763" width="6.5703125" style="1" customWidth="1"/>
    <col min="10764" max="10764" width="15" style="1" customWidth="1"/>
    <col min="10765" max="10765" width="12.42578125" style="1" customWidth="1"/>
    <col min="10766" max="10766" width="15.28515625" style="1" customWidth="1"/>
    <col min="10767" max="11008" width="9.140625" style="1"/>
    <col min="11009" max="11009" width="4.85546875" style="1" customWidth="1"/>
    <col min="11010" max="11010" width="25.85546875" style="1" customWidth="1"/>
    <col min="11011" max="11011" width="17.85546875" style="1" customWidth="1"/>
    <col min="11012" max="11012" width="8.7109375" style="1" customWidth="1"/>
    <col min="11013" max="11013" width="23.5703125" style="1" customWidth="1"/>
    <col min="11014" max="11014" width="44.140625" style="1" customWidth="1"/>
    <col min="11015" max="11015" width="20.85546875" style="1" customWidth="1"/>
    <col min="11016" max="11016" width="9.42578125" style="1" customWidth="1"/>
    <col min="11017" max="11017" width="7" style="1" customWidth="1"/>
    <col min="11018" max="11018" width="5.7109375" style="1" customWidth="1"/>
    <col min="11019" max="11019" width="6.5703125" style="1" customWidth="1"/>
    <col min="11020" max="11020" width="15" style="1" customWidth="1"/>
    <col min="11021" max="11021" width="12.42578125" style="1" customWidth="1"/>
    <col min="11022" max="11022" width="15.28515625" style="1" customWidth="1"/>
    <col min="11023" max="11264" width="9.140625" style="1"/>
    <col min="11265" max="11265" width="4.85546875" style="1" customWidth="1"/>
    <col min="11266" max="11266" width="25.85546875" style="1" customWidth="1"/>
    <col min="11267" max="11267" width="17.85546875" style="1" customWidth="1"/>
    <col min="11268" max="11268" width="8.7109375" style="1" customWidth="1"/>
    <col min="11269" max="11269" width="23.5703125" style="1" customWidth="1"/>
    <col min="11270" max="11270" width="44.140625" style="1" customWidth="1"/>
    <col min="11271" max="11271" width="20.85546875" style="1" customWidth="1"/>
    <col min="11272" max="11272" width="9.42578125" style="1" customWidth="1"/>
    <col min="11273" max="11273" width="7" style="1" customWidth="1"/>
    <col min="11274" max="11274" width="5.7109375" style="1" customWidth="1"/>
    <col min="11275" max="11275" width="6.5703125" style="1" customWidth="1"/>
    <col min="11276" max="11276" width="15" style="1" customWidth="1"/>
    <col min="11277" max="11277" width="12.42578125" style="1" customWidth="1"/>
    <col min="11278" max="11278" width="15.28515625" style="1" customWidth="1"/>
    <col min="11279" max="11520" width="9.140625" style="1"/>
    <col min="11521" max="11521" width="4.85546875" style="1" customWidth="1"/>
    <col min="11522" max="11522" width="25.85546875" style="1" customWidth="1"/>
    <col min="11523" max="11523" width="17.85546875" style="1" customWidth="1"/>
    <col min="11524" max="11524" width="8.7109375" style="1" customWidth="1"/>
    <col min="11525" max="11525" width="23.5703125" style="1" customWidth="1"/>
    <col min="11526" max="11526" width="44.140625" style="1" customWidth="1"/>
    <col min="11527" max="11527" width="20.85546875" style="1" customWidth="1"/>
    <col min="11528" max="11528" width="9.42578125" style="1" customWidth="1"/>
    <col min="11529" max="11529" width="7" style="1" customWidth="1"/>
    <col min="11530" max="11530" width="5.7109375" style="1" customWidth="1"/>
    <col min="11531" max="11531" width="6.5703125" style="1" customWidth="1"/>
    <col min="11532" max="11532" width="15" style="1" customWidth="1"/>
    <col min="11533" max="11533" width="12.42578125" style="1" customWidth="1"/>
    <col min="11534" max="11534" width="15.28515625" style="1" customWidth="1"/>
    <col min="11535" max="11776" width="9.140625" style="1"/>
    <col min="11777" max="11777" width="4.85546875" style="1" customWidth="1"/>
    <col min="11778" max="11778" width="25.85546875" style="1" customWidth="1"/>
    <col min="11779" max="11779" width="17.85546875" style="1" customWidth="1"/>
    <col min="11780" max="11780" width="8.7109375" style="1" customWidth="1"/>
    <col min="11781" max="11781" width="23.5703125" style="1" customWidth="1"/>
    <col min="11782" max="11782" width="44.140625" style="1" customWidth="1"/>
    <col min="11783" max="11783" width="20.85546875" style="1" customWidth="1"/>
    <col min="11784" max="11784" width="9.42578125" style="1" customWidth="1"/>
    <col min="11785" max="11785" width="7" style="1" customWidth="1"/>
    <col min="11786" max="11786" width="5.7109375" style="1" customWidth="1"/>
    <col min="11787" max="11787" width="6.5703125" style="1" customWidth="1"/>
    <col min="11788" max="11788" width="15" style="1" customWidth="1"/>
    <col min="11789" max="11789" width="12.42578125" style="1" customWidth="1"/>
    <col min="11790" max="11790" width="15.28515625" style="1" customWidth="1"/>
    <col min="11791" max="12032" width="9.140625" style="1"/>
    <col min="12033" max="12033" width="4.85546875" style="1" customWidth="1"/>
    <col min="12034" max="12034" width="25.85546875" style="1" customWidth="1"/>
    <col min="12035" max="12035" width="17.85546875" style="1" customWidth="1"/>
    <col min="12036" max="12036" width="8.7109375" style="1" customWidth="1"/>
    <col min="12037" max="12037" width="23.5703125" style="1" customWidth="1"/>
    <col min="12038" max="12038" width="44.140625" style="1" customWidth="1"/>
    <col min="12039" max="12039" width="20.85546875" style="1" customWidth="1"/>
    <col min="12040" max="12040" width="9.42578125" style="1" customWidth="1"/>
    <col min="12041" max="12041" width="7" style="1" customWidth="1"/>
    <col min="12042" max="12042" width="5.7109375" style="1" customWidth="1"/>
    <col min="12043" max="12043" width="6.5703125" style="1" customWidth="1"/>
    <col min="12044" max="12044" width="15" style="1" customWidth="1"/>
    <col min="12045" max="12045" width="12.42578125" style="1" customWidth="1"/>
    <col min="12046" max="12046" width="15.28515625" style="1" customWidth="1"/>
    <col min="12047" max="12288" width="9.140625" style="1"/>
    <col min="12289" max="12289" width="4.85546875" style="1" customWidth="1"/>
    <col min="12290" max="12290" width="25.85546875" style="1" customWidth="1"/>
    <col min="12291" max="12291" width="17.85546875" style="1" customWidth="1"/>
    <col min="12292" max="12292" width="8.7109375" style="1" customWidth="1"/>
    <col min="12293" max="12293" width="23.5703125" style="1" customWidth="1"/>
    <col min="12294" max="12294" width="44.140625" style="1" customWidth="1"/>
    <col min="12295" max="12295" width="20.85546875" style="1" customWidth="1"/>
    <col min="12296" max="12296" width="9.42578125" style="1" customWidth="1"/>
    <col min="12297" max="12297" width="7" style="1" customWidth="1"/>
    <col min="12298" max="12298" width="5.7109375" style="1" customWidth="1"/>
    <col min="12299" max="12299" width="6.5703125" style="1" customWidth="1"/>
    <col min="12300" max="12300" width="15" style="1" customWidth="1"/>
    <col min="12301" max="12301" width="12.42578125" style="1" customWidth="1"/>
    <col min="12302" max="12302" width="15.28515625" style="1" customWidth="1"/>
    <col min="12303" max="12544" width="9.140625" style="1"/>
    <col min="12545" max="12545" width="4.85546875" style="1" customWidth="1"/>
    <col min="12546" max="12546" width="25.85546875" style="1" customWidth="1"/>
    <col min="12547" max="12547" width="17.85546875" style="1" customWidth="1"/>
    <col min="12548" max="12548" width="8.7109375" style="1" customWidth="1"/>
    <col min="12549" max="12549" width="23.5703125" style="1" customWidth="1"/>
    <col min="12550" max="12550" width="44.140625" style="1" customWidth="1"/>
    <col min="12551" max="12551" width="20.85546875" style="1" customWidth="1"/>
    <col min="12552" max="12552" width="9.42578125" style="1" customWidth="1"/>
    <col min="12553" max="12553" width="7" style="1" customWidth="1"/>
    <col min="12554" max="12554" width="5.7109375" style="1" customWidth="1"/>
    <col min="12555" max="12555" width="6.5703125" style="1" customWidth="1"/>
    <col min="12556" max="12556" width="15" style="1" customWidth="1"/>
    <col min="12557" max="12557" width="12.42578125" style="1" customWidth="1"/>
    <col min="12558" max="12558" width="15.28515625" style="1" customWidth="1"/>
    <col min="12559" max="12800" width="9.140625" style="1"/>
    <col min="12801" max="12801" width="4.85546875" style="1" customWidth="1"/>
    <col min="12802" max="12802" width="25.85546875" style="1" customWidth="1"/>
    <col min="12803" max="12803" width="17.85546875" style="1" customWidth="1"/>
    <col min="12804" max="12804" width="8.7109375" style="1" customWidth="1"/>
    <col min="12805" max="12805" width="23.5703125" style="1" customWidth="1"/>
    <col min="12806" max="12806" width="44.140625" style="1" customWidth="1"/>
    <col min="12807" max="12807" width="20.85546875" style="1" customWidth="1"/>
    <col min="12808" max="12808" width="9.42578125" style="1" customWidth="1"/>
    <col min="12809" max="12809" width="7" style="1" customWidth="1"/>
    <col min="12810" max="12810" width="5.7109375" style="1" customWidth="1"/>
    <col min="12811" max="12811" width="6.5703125" style="1" customWidth="1"/>
    <col min="12812" max="12812" width="15" style="1" customWidth="1"/>
    <col min="12813" max="12813" width="12.42578125" style="1" customWidth="1"/>
    <col min="12814" max="12814" width="15.28515625" style="1" customWidth="1"/>
    <col min="12815" max="13056" width="9.140625" style="1"/>
    <col min="13057" max="13057" width="4.85546875" style="1" customWidth="1"/>
    <col min="13058" max="13058" width="25.85546875" style="1" customWidth="1"/>
    <col min="13059" max="13059" width="17.85546875" style="1" customWidth="1"/>
    <col min="13060" max="13060" width="8.7109375" style="1" customWidth="1"/>
    <col min="13061" max="13061" width="23.5703125" style="1" customWidth="1"/>
    <col min="13062" max="13062" width="44.140625" style="1" customWidth="1"/>
    <col min="13063" max="13063" width="20.85546875" style="1" customWidth="1"/>
    <col min="13064" max="13064" width="9.42578125" style="1" customWidth="1"/>
    <col min="13065" max="13065" width="7" style="1" customWidth="1"/>
    <col min="13066" max="13066" width="5.7109375" style="1" customWidth="1"/>
    <col min="13067" max="13067" width="6.5703125" style="1" customWidth="1"/>
    <col min="13068" max="13068" width="15" style="1" customWidth="1"/>
    <col min="13069" max="13069" width="12.42578125" style="1" customWidth="1"/>
    <col min="13070" max="13070" width="15.28515625" style="1" customWidth="1"/>
    <col min="13071" max="13312" width="9.140625" style="1"/>
    <col min="13313" max="13313" width="4.85546875" style="1" customWidth="1"/>
    <col min="13314" max="13314" width="25.85546875" style="1" customWidth="1"/>
    <col min="13315" max="13315" width="17.85546875" style="1" customWidth="1"/>
    <col min="13316" max="13316" width="8.7109375" style="1" customWidth="1"/>
    <col min="13317" max="13317" width="23.5703125" style="1" customWidth="1"/>
    <col min="13318" max="13318" width="44.140625" style="1" customWidth="1"/>
    <col min="13319" max="13319" width="20.85546875" style="1" customWidth="1"/>
    <col min="13320" max="13320" width="9.42578125" style="1" customWidth="1"/>
    <col min="13321" max="13321" width="7" style="1" customWidth="1"/>
    <col min="13322" max="13322" width="5.7109375" style="1" customWidth="1"/>
    <col min="13323" max="13323" width="6.5703125" style="1" customWidth="1"/>
    <col min="13324" max="13324" width="15" style="1" customWidth="1"/>
    <col min="13325" max="13325" width="12.42578125" style="1" customWidth="1"/>
    <col min="13326" max="13326" width="15.28515625" style="1" customWidth="1"/>
    <col min="13327" max="13568" width="9.140625" style="1"/>
    <col min="13569" max="13569" width="4.85546875" style="1" customWidth="1"/>
    <col min="13570" max="13570" width="25.85546875" style="1" customWidth="1"/>
    <col min="13571" max="13571" width="17.85546875" style="1" customWidth="1"/>
    <col min="13572" max="13572" width="8.7109375" style="1" customWidth="1"/>
    <col min="13573" max="13573" width="23.5703125" style="1" customWidth="1"/>
    <col min="13574" max="13574" width="44.140625" style="1" customWidth="1"/>
    <col min="13575" max="13575" width="20.85546875" style="1" customWidth="1"/>
    <col min="13576" max="13576" width="9.42578125" style="1" customWidth="1"/>
    <col min="13577" max="13577" width="7" style="1" customWidth="1"/>
    <col min="13578" max="13578" width="5.7109375" style="1" customWidth="1"/>
    <col min="13579" max="13579" width="6.5703125" style="1" customWidth="1"/>
    <col min="13580" max="13580" width="15" style="1" customWidth="1"/>
    <col min="13581" max="13581" width="12.42578125" style="1" customWidth="1"/>
    <col min="13582" max="13582" width="15.28515625" style="1" customWidth="1"/>
    <col min="13583" max="13824" width="9.140625" style="1"/>
    <col min="13825" max="13825" width="4.85546875" style="1" customWidth="1"/>
    <col min="13826" max="13826" width="25.85546875" style="1" customWidth="1"/>
    <col min="13827" max="13827" width="17.85546875" style="1" customWidth="1"/>
    <col min="13828" max="13828" width="8.7109375" style="1" customWidth="1"/>
    <col min="13829" max="13829" width="23.5703125" style="1" customWidth="1"/>
    <col min="13830" max="13830" width="44.140625" style="1" customWidth="1"/>
    <col min="13831" max="13831" width="20.85546875" style="1" customWidth="1"/>
    <col min="13832" max="13832" width="9.42578125" style="1" customWidth="1"/>
    <col min="13833" max="13833" width="7" style="1" customWidth="1"/>
    <col min="13834" max="13834" width="5.7109375" style="1" customWidth="1"/>
    <col min="13835" max="13835" width="6.5703125" style="1" customWidth="1"/>
    <col min="13836" max="13836" width="15" style="1" customWidth="1"/>
    <col min="13837" max="13837" width="12.42578125" style="1" customWidth="1"/>
    <col min="13838" max="13838" width="15.28515625" style="1" customWidth="1"/>
    <col min="13839" max="14080" width="9.140625" style="1"/>
    <col min="14081" max="14081" width="4.85546875" style="1" customWidth="1"/>
    <col min="14082" max="14082" width="25.85546875" style="1" customWidth="1"/>
    <col min="14083" max="14083" width="17.85546875" style="1" customWidth="1"/>
    <col min="14084" max="14084" width="8.7109375" style="1" customWidth="1"/>
    <col min="14085" max="14085" width="23.5703125" style="1" customWidth="1"/>
    <col min="14086" max="14086" width="44.140625" style="1" customWidth="1"/>
    <col min="14087" max="14087" width="20.85546875" style="1" customWidth="1"/>
    <col min="14088" max="14088" width="9.42578125" style="1" customWidth="1"/>
    <col min="14089" max="14089" width="7" style="1" customWidth="1"/>
    <col min="14090" max="14090" width="5.7109375" style="1" customWidth="1"/>
    <col min="14091" max="14091" width="6.5703125" style="1" customWidth="1"/>
    <col min="14092" max="14092" width="15" style="1" customWidth="1"/>
    <col min="14093" max="14093" width="12.42578125" style="1" customWidth="1"/>
    <col min="14094" max="14094" width="15.28515625" style="1" customWidth="1"/>
    <col min="14095" max="14336" width="9.140625" style="1"/>
    <col min="14337" max="14337" width="4.85546875" style="1" customWidth="1"/>
    <col min="14338" max="14338" width="25.85546875" style="1" customWidth="1"/>
    <col min="14339" max="14339" width="17.85546875" style="1" customWidth="1"/>
    <col min="14340" max="14340" width="8.7109375" style="1" customWidth="1"/>
    <col min="14341" max="14341" width="23.5703125" style="1" customWidth="1"/>
    <col min="14342" max="14342" width="44.140625" style="1" customWidth="1"/>
    <col min="14343" max="14343" width="20.85546875" style="1" customWidth="1"/>
    <col min="14344" max="14344" width="9.42578125" style="1" customWidth="1"/>
    <col min="14345" max="14345" width="7" style="1" customWidth="1"/>
    <col min="14346" max="14346" width="5.7109375" style="1" customWidth="1"/>
    <col min="14347" max="14347" width="6.5703125" style="1" customWidth="1"/>
    <col min="14348" max="14348" width="15" style="1" customWidth="1"/>
    <col min="14349" max="14349" width="12.42578125" style="1" customWidth="1"/>
    <col min="14350" max="14350" width="15.28515625" style="1" customWidth="1"/>
    <col min="14351" max="14592" width="9.140625" style="1"/>
    <col min="14593" max="14593" width="4.85546875" style="1" customWidth="1"/>
    <col min="14594" max="14594" width="25.85546875" style="1" customWidth="1"/>
    <col min="14595" max="14595" width="17.85546875" style="1" customWidth="1"/>
    <col min="14596" max="14596" width="8.7109375" style="1" customWidth="1"/>
    <col min="14597" max="14597" width="23.5703125" style="1" customWidth="1"/>
    <col min="14598" max="14598" width="44.140625" style="1" customWidth="1"/>
    <col min="14599" max="14599" width="20.85546875" style="1" customWidth="1"/>
    <col min="14600" max="14600" width="9.42578125" style="1" customWidth="1"/>
    <col min="14601" max="14601" width="7" style="1" customWidth="1"/>
    <col min="14602" max="14602" width="5.7109375" style="1" customWidth="1"/>
    <col min="14603" max="14603" width="6.5703125" style="1" customWidth="1"/>
    <col min="14604" max="14604" width="15" style="1" customWidth="1"/>
    <col min="14605" max="14605" width="12.42578125" style="1" customWidth="1"/>
    <col min="14606" max="14606" width="15.28515625" style="1" customWidth="1"/>
    <col min="14607" max="14848" width="9.140625" style="1"/>
    <col min="14849" max="14849" width="4.85546875" style="1" customWidth="1"/>
    <col min="14850" max="14850" width="25.85546875" style="1" customWidth="1"/>
    <col min="14851" max="14851" width="17.85546875" style="1" customWidth="1"/>
    <col min="14852" max="14852" width="8.7109375" style="1" customWidth="1"/>
    <col min="14853" max="14853" width="23.5703125" style="1" customWidth="1"/>
    <col min="14854" max="14854" width="44.140625" style="1" customWidth="1"/>
    <col min="14855" max="14855" width="20.85546875" style="1" customWidth="1"/>
    <col min="14856" max="14856" width="9.42578125" style="1" customWidth="1"/>
    <col min="14857" max="14857" width="7" style="1" customWidth="1"/>
    <col min="14858" max="14858" width="5.7109375" style="1" customWidth="1"/>
    <col min="14859" max="14859" width="6.5703125" style="1" customWidth="1"/>
    <col min="14860" max="14860" width="15" style="1" customWidth="1"/>
    <col min="14861" max="14861" width="12.42578125" style="1" customWidth="1"/>
    <col min="14862" max="14862" width="15.28515625" style="1" customWidth="1"/>
    <col min="14863" max="15104" width="9.140625" style="1"/>
    <col min="15105" max="15105" width="4.85546875" style="1" customWidth="1"/>
    <col min="15106" max="15106" width="25.85546875" style="1" customWidth="1"/>
    <col min="15107" max="15107" width="17.85546875" style="1" customWidth="1"/>
    <col min="15108" max="15108" width="8.7109375" style="1" customWidth="1"/>
    <col min="15109" max="15109" width="23.5703125" style="1" customWidth="1"/>
    <col min="15110" max="15110" width="44.140625" style="1" customWidth="1"/>
    <col min="15111" max="15111" width="20.85546875" style="1" customWidth="1"/>
    <col min="15112" max="15112" width="9.42578125" style="1" customWidth="1"/>
    <col min="15113" max="15113" width="7" style="1" customWidth="1"/>
    <col min="15114" max="15114" width="5.7109375" style="1" customWidth="1"/>
    <col min="15115" max="15115" width="6.5703125" style="1" customWidth="1"/>
    <col min="15116" max="15116" width="15" style="1" customWidth="1"/>
    <col min="15117" max="15117" width="12.42578125" style="1" customWidth="1"/>
    <col min="15118" max="15118" width="15.28515625" style="1" customWidth="1"/>
    <col min="15119" max="15360" width="9.140625" style="1"/>
    <col min="15361" max="15361" width="4.85546875" style="1" customWidth="1"/>
    <col min="15362" max="15362" width="25.85546875" style="1" customWidth="1"/>
    <col min="15363" max="15363" width="17.85546875" style="1" customWidth="1"/>
    <col min="15364" max="15364" width="8.7109375" style="1" customWidth="1"/>
    <col min="15365" max="15365" width="23.5703125" style="1" customWidth="1"/>
    <col min="15366" max="15366" width="44.140625" style="1" customWidth="1"/>
    <col min="15367" max="15367" width="20.85546875" style="1" customWidth="1"/>
    <col min="15368" max="15368" width="9.42578125" style="1" customWidth="1"/>
    <col min="15369" max="15369" width="7" style="1" customWidth="1"/>
    <col min="15370" max="15370" width="5.7109375" style="1" customWidth="1"/>
    <col min="15371" max="15371" width="6.5703125" style="1" customWidth="1"/>
    <col min="15372" max="15372" width="15" style="1" customWidth="1"/>
    <col min="15373" max="15373" width="12.42578125" style="1" customWidth="1"/>
    <col min="15374" max="15374" width="15.28515625" style="1" customWidth="1"/>
    <col min="15375" max="15616" width="9.140625" style="1"/>
    <col min="15617" max="15617" width="4.85546875" style="1" customWidth="1"/>
    <col min="15618" max="15618" width="25.85546875" style="1" customWidth="1"/>
    <col min="15619" max="15619" width="17.85546875" style="1" customWidth="1"/>
    <col min="15620" max="15620" width="8.7109375" style="1" customWidth="1"/>
    <col min="15621" max="15621" width="23.5703125" style="1" customWidth="1"/>
    <col min="15622" max="15622" width="44.140625" style="1" customWidth="1"/>
    <col min="15623" max="15623" width="20.85546875" style="1" customWidth="1"/>
    <col min="15624" max="15624" width="9.42578125" style="1" customWidth="1"/>
    <col min="15625" max="15625" width="7" style="1" customWidth="1"/>
    <col min="15626" max="15626" width="5.7109375" style="1" customWidth="1"/>
    <col min="15627" max="15627" width="6.5703125" style="1" customWidth="1"/>
    <col min="15628" max="15628" width="15" style="1" customWidth="1"/>
    <col min="15629" max="15629" width="12.42578125" style="1" customWidth="1"/>
    <col min="15630" max="15630" width="15.28515625" style="1" customWidth="1"/>
    <col min="15631" max="15872" width="9.140625" style="1"/>
    <col min="15873" max="15873" width="4.85546875" style="1" customWidth="1"/>
    <col min="15874" max="15874" width="25.85546875" style="1" customWidth="1"/>
    <col min="15875" max="15875" width="17.85546875" style="1" customWidth="1"/>
    <col min="15876" max="15876" width="8.7109375" style="1" customWidth="1"/>
    <col min="15877" max="15877" width="23.5703125" style="1" customWidth="1"/>
    <col min="15878" max="15878" width="44.140625" style="1" customWidth="1"/>
    <col min="15879" max="15879" width="20.85546875" style="1" customWidth="1"/>
    <col min="15880" max="15880" width="9.42578125" style="1" customWidth="1"/>
    <col min="15881" max="15881" width="7" style="1" customWidth="1"/>
    <col min="15882" max="15882" width="5.7109375" style="1" customWidth="1"/>
    <col min="15883" max="15883" width="6.5703125" style="1" customWidth="1"/>
    <col min="15884" max="15884" width="15" style="1" customWidth="1"/>
    <col min="15885" max="15885" width="12.42578125" style="1" customWidth="1"/>
    <col min="15886" max="15886" width="15.28515625" style="1" customWidth="1"/>
    <col min="15887" max="16128" width="9.140625" style="1"/>
    <col min="16129" max="16129" width="4.85546875" style="1" customWidth="1"/>
    <col min="16130" max="16130" width="25.85546875" style="1" customWidth="1"/>
    <col min="16131" max="16131" width="17.85546875" style="1" customWidth="1"/>
    <col min="16132" max="16132" width="8.7109375" style="1" customWidth="1"/>
    <col min="16133" max="16133" width="23.5703125" style="1" customWidth="1"/>
    <col min="16134" max="16134" width="44.140625" style="1" customWidth="1"/>
    <col min="16135" max="16135" width="20.85546875" style="1" customWidth="1"/>
    <col min="16136" max="16136" width="9.42578125" style="1" customWidth="1"/>
    <col min="16137" max="16137" width="7" style="1" customWidth="1"/>
    <col min="16138" max="16138" width="5.7109375" style="1" customWidth="1"/>
    <col min="16139" max="16139" width="6.5703125" style="1" customWidth="1"/>
    <col min="16140" max="16140" width="15" style="1" customWidth="1"/>
    <col min="16141" max="16141" width="12.42578125" style="1" customWidth="1"/>
    <col min="16142" max="16142" width="15.28515625" style="1" customWidth="1"/>
    <col min="16143" max="16384" width="9.140625" style="1"/>
  </cols>
  <sheetData>
    <row r="1" spans="1:14" s="10" customFormat="1" ht="19.5" customHeight="1">
      <c r="A1" s="2" t="s">
        <v>987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45" t="s">
        <v>927</v>
      </c>
      <c r="N1" s="1"/>
    </row>
    <row r="2" spans="1:14" s="10" customFormat="1" ht="18.75" customHeight="1">
      <c r="A2" s="970" t="s">
        <v>86</v>
      </c>
      <c r="B2" s="970"/>
      <c r="C2" s="970"/>
      <c r="D2" s="970"/>
      <c r="E2" s="970"/>
      <c r="F2" s="970"/>
      <c r="G2" s="970"/>
      <c r="H2" s="970"/>
      <c r="I2" s="970"/>
      <c r="J2" s="970"/>
      <c r="K2" s="970"/>
      <c r="L2" s="970"/>
      <c r="M2" s="1"/>
      <c r="N2" s="1"/>
    </row>
    <row r="3" spans="1:14" s="10" customFormat="1">
      <c r="A3" s="46" t="s">
        <v>15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N3" s="1"/>
    </row>
    <row r="4" spans="1:14" s="10" customFormat="1" ht="24">
      <c r="A4" s="2" t="s">
        <v>104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41"/>
      <c r="N4" s="44"/>
    </row>
    <row r="5" spans="1:14" s="10" customFormat="1" ht="24">
      <c r="A5" s="1" t="s">
        <v>70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41"/>
      <c r="N5" s="44"/>
    </row>
    <row r="6" spans="1:14" s="10" customFormat="1">
      <c r="A6" s="42" t="s">
        <v>89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s="10" customFormat="1">
      <c r="A7" s="2" t="s">
        <v>23</v>
      </c>
      <c r="B7" s="1"/>
      <c r="C7" s="13" t="s">
        <v>162</v>
      </c>
      <c r="D7" s="78"/>
      <c r="E7" s="78"/>
      <c r="F7" s="78"/>
      <c r="G7" s="13"/>
      <c r="H7" s="78"/>
      <c r="I7" s="78"/>
      <c r="J7" s="78"/>
      <c r="K7" s="78"/>
      <c r="L7" s="78"/>
      <c r="M7" s="78"/>
      <c r="N7" s="1"/>
    </row>
    <row r="8" spans="1:14" s="10" customFormat="1" ht="21" customHeight="1">
      <c r="A8" s="2"/>
      <c r="B8" s="1"/>
      <c r="C8" s="13" t="s">
        <v>90</v>
      </c>
      <c r="D8" s="78"/>
      <c r="E8" s="78"/>
      <c r="F8" s="78"/>
      <c r="G8" s="78"/>
      <c r="H8" s="78"/>
      <c r="I8" s="78"/>
      <c r="J8" s="78"/>
      <c r="K8" s="78"/>
      <c r="L8" s="78"/>
      <c r="M8" s="78"/>
      <c r="N8" s="1"/>
    </row>
    <row r="9" spans="1:14" s="10" customFormat="1" ht="18.75" customHeight="1" thickBot="1">
      <c r="A9" s="2" t="s">
        <v>16</v>
      </c>
      <c r="B9" s="1"/>
      <c r="D9" s="13" t="s">
        <v>91</v>
      </c>
      <c r="E9" s="78"/>
      <c r="F9" s="78"/>
      <c r="G9" s="78"/>
      <c r="H9" s="78"/>
      <c r="I9" s="78"/>
      <c r="J9" s="78"/>
      <c r="K9" s="78"/>
      <c r="L9" s="78"/>
      <c r="M9" s="78"/>
      <c r="N9" s="1"/>
    </row>
    <row r="10" spans="1:14" s="10" customFormat="1" ht="20.25" customHeight="1" thickBot="1">
      <c r="A10" s="881" t="s">
        <v>0</v>
      </c>
      <c r="B10" s="913" t="s">
        <v>24</v>
      </c>
      <c r="C10" s="47" t="s">
        <v>2</v>
      </c>
      <c r="D10" s="917" t="s">
        <v>25</v>
      </c>
      <c r="E10" s="917" t="s">
        <v>26</v>
      </c>
      <c r="F10" s="919" t="s">
        <v>4</v>
      </c>
      <c r="G10" s="920"/>
      <c r="H10" s="921"/>
      <c r="I10" s="922" t="s">
        <v>27</v>
      </c>
      <c r="J10" s="923"/>
      <c r="K10" s="923"/>
      <c r="L10" s="924"/>
      <c r="M10" s="913" t="s">
        <v>7</v>
      </c>
      <c r="N10" s="1"/>
    </row>
    <row r="11" spans="1:14" s="10" customFormat="1" ht="44.25" customHeight="1" thickBot="1">
      <c r="A11" s="881"/>
      <c r="B11" s="916"/>
      <c r="C11" s="48" t="s">
        <v>8</v>
      </c>
      <c r="D11" s="918"/>
      <c r="E11" s="918"/>
      <c r="F11" s="49" t="s">
        <v>10</v>
      </c>
      <c r="G11" s="49" t="s">
        <v>11</v>
      </c>
      <c r="H11" s="49" t="s">
        <v>28</v>
      </c>
      <c r="I11" s="50" t="s">
        <v>17</v>
      </c>
      <c r="J11" s="50" t="s">
        <v>18</v>
      </c>
      <c r="K11" s="50" t="s">
        <v>19</v>
      </c>
      <c r="L11" s="50" t="s">
        <v>20</v>
      </c>
      <c r="M11" s="914"/>
      <c r="N11" s="1"/>
    </row>
    <row r="12" spans="1:14" s="10" customFormat="1" ht="19.5" customHeight="1">
      <c r="A12" s="16">
        <v>1</v>
      </c>
      <c r="B12" s="79" t="s">
        <v>103</v>
      </c>
      <c r="C12" s="81" t="s">
        <v>92</v>
      </c>
      <c r="D12" s="54" t="s">
        <v>12</v>
      </c>
      <c r="E12" s="54" t="s">
        <v>97</v>
      </c>
      <c r="F12" s="54" t="s">
        <v>962</v>
      </c>
      <c r="G12" s="800">
        <v>8000</v>
      </c>
      <c r="H12" s="968" t="s">
        <v>13</v>
      </c>
      <c r="I12" s="56" t="s">
        <v>29</v>
      </c>
      <c r="J12" s="56" t="s">
        <v>29</v>
      </c>
      <c r="K12" s="56" t="s">
        <v>29</v>
      </c>
      <c r="L12" s="56" t="s">
        <v>29</v>
      </c>
      <c r="M12" s="56" t="s">
        <v>85</v>
      </c>
      <c r="N12" s="1"/>
    </row>
    <row r="13" spans="1:14" s="10" customFormat="1" ht="19.5" customHeight="1">
      <c r="A13" s="17"/>
      <c r="B13" s="80" t="s">
        <v>148</v>
      </c>
      <c r="C13" s="82" t="s">
        <v>12</v>
      </c>
      <c r="D13" s="51"/>
      <c r="E13" s="80" t="s">
        <v>94</v>
      </c>
      <c r="F13" s="51" t="s">
        <v>99</v>
      </c>
      <c r="G13" s="801">
        <v>8000</v>
      </c>
      <c r="H13" s="969"/>
      <c r="I13" s="51"/>
      <c r="J13" s="51"/>
      <c r="K13" s="51"/>
      <c r="L13" s="51"/>
      <c r="M13" s="51" t="s">
        <v>988</v>
      </c>
      <c r="N13" s="1"/>
    </row>
    <row r="14" spans="1:14" s="10" customFormat="1" ht="19.5" customHeight="1">
      <c r="A14" s="39"/>
      <c r="B14" s="18" t="s">
        <v>149</v>
      </c>
      <c r="C14" s="82" t="s">
        <v>93</v>
      </c>
      <c r="D14" s="51"/>
      <c r="E14" s="80" t="s">
        <v>95</v>
      </c>
      <c r="F14" s="18" t="s">
        <v>930</v>
      </c>
      <c r="G14" s="802"/>
      <c r="H14" s="52"/>
      <c r="I14" s="51"/>
      <c r="J14" s="51"/>
      <c r="K14" s="51"/>
      <c r="L14" s="51"/>
      <c r="M14" s="51"/>
      <c r="N14" s="1"/>
    </row>
    <row r="15" spans="1:14" s="10" customFormat="1" ht="19.5" customHeight="1">
      <c r="A15" s="39"/>
      <c r="B15" s="39"/>
      <c r="C15" s="51" t="s">
        <v>933</v>
      </c>
      <c r="D15" s="51"/>
      <c r="E15" s="80" t="s">
        <v>163</v>
      </c>
      <c r="F15" s="51" t="s">
        <v>101</v>
      </c>
      <c r="G15" s="58">
        <v>4000</v>
      </c>
      <c r="H15" s="51"/>
      <c r="I15" s="51"/>
      <c r="J15" s="51"/>
      <c r="K15" s="51"/>
      <c r="L15" s="51"/>
      <c r="M15" s="51"/>
      <c r="N15" s="1"/>
    </row>
    <row r="16" spans="1:14" s="10" customFormat="1" ht="19.5" customHeight="1">
      <c r="A16" s="37"/>
      <c r="B16" s="51"/>
      <c r="C16" s="51" t="s">
        <v>42</v>
      </c>
      <c r="D16" s="51"/>
      <c r="E16" s="80" t="s">
        <v>96</v>
      </c>
      <c r="F16" s="18" t="s">
        <v>931</v>
      </c>
      <c r="G16" s="802"/>
      <c r="H16" s="51"/>
      <c r="I16" s="51"/>
      <c r="J16" s="51"/>
      <c r="K16" s="51"/>
      <c r="L16" s="51"/>
      <c r="M16" s="51"/>
      <c r="N16" s="1"/>
    </row>
    <row r="17" spans="1:14" s="10" customFormat="1" ht="19.5" customHeight="1">
      <c r="A17" s="17"/>
      <c r="B17" s="51"/>
      <c r="C17" s="52"/>
      <c r="D17" s="52"/>
      <c r="E17" s="52"/>
      <c r="F17" s="80" t="s">
        <v>143</v>
      </c>
      <c r="G17" s="803">
        <v>8000</v>
      </c>
      <c r="H17" s="52"/>
      <c r="I17" s="52"/>
      <c r="J17" s="52"/>
      <c r="K17" s="52"/>
      <c r="L17" s="52"/>
      <c r="M17" s="52"/>
      <c r="N17" s="1"/>
    </row>
    <row r="18" spans="1:14" s="10" customFormat="1" ht="19.5" customHeight="1">
      <c r="A18" s="17"/>
      <c r="B18" s="51"/>
      <c r="C18" s="52"/>
      <c r="D18" s="52"/>
      <c r="E18" s="52"/>
      <c r="F18" s="80" t="s">
        <v>932</v>
      </c>
      <c r="G18" s="87"/>
      <c r="H18" s="52"/>
      <c r="I18" s="52"/>
      <c r="J18" s="52"/>
      <c r="K18" s="52"/>
      <c r="L18" s="52"/>
      <c r="M18" s="52"/>
      <c r="N18" s="1"/>
    </row>
    <row r="19" spans="1:14" s="10" customFormat="1" ht="19.5" customHeight="1">
      <c r="A19" s="17"/>
      <c r="B19" s="51"/>
      <c r="C19" s="52"/>
      <c r="D19" s="52"/>
      <c r="E19" s="52"/>
      <c r="F19" s="80" t="s">
        <v>961</v>
      </c>
      <c r="G19" s="88">
        <v>5600</v>
      </c>
      <c r="H19" s="52"/>
      <c r="I19" s="52"/>
      <c r="J19" s="52"/>
      <c r="K19" s="52"/>
      <c r="L19" s="52"/>
      <c r="M19" s="52"/>
      <c r="N19" s="1"/>
    </row>
    <row r="20" spans="1:14" s="10" customFormat="1" ht="19.5" customHeight="1" thickBot="1">
      <c r="A20" s="797"/>
      <c r="B20" s="797"/>
      <c r="C20" s="798"/>
      <c r="D20" s="798"/>
      <c r="E20" s="798"/>
      <c r="F20" s="205" t="s">
        <v>71</v>
      </c>
      <c r="G20" s="799">
        <f>SUM(G12:G19)</f>
        <v>33600</v>
      </c>
      <c r="H20" s="798"/>
      <c r="I20" s="798"/>
      <c r="J20" s="798"/>
      <c r="K20" s="798"/>
      <c r="L20" s="798"/>
      <c r="M20" s="798"/>
      <c r="N20" s="1"/>
    </row>
    <row r="21" spans="1:14" s="10" customFormat="1" ht="19.5" customHeight="1">
      <c r="A21" s="107">
        <v>2</v>
      </c>
      <c r="B21" s="228" t="s">
        <v>98</v>
      </c>
      <c r="C21" s="85"/>
      <c r="D21" s="85"/>
      <c r="E21" s="85"/>
      <c r="F21" s="85" t="s">
        <v>960</v>
      </c>
      <c r="G21" s="796">
        <v>8000</v>
      </c>
      <c r="H21" s="85"/>
      <c r="I21" s="85"/>
      <c r="J21" s="85"/>
      <c r="K21" s="85"/>
      <c r="L21" s="85"/>
      <c r="M21" s="85"/>
      <c r="N21" s="1"/>
    </row>
    <row r="22" spans="1:14" s="10" customFormat="1" ht="19.5" customHeight="1">
      <c r="A22" s="17"/>
      <c r="B22" s="80" t="s">
        <v>105</v>
      </c>
      <c r="C22" s="51"/>
      <c r="D22" s="51"/>
      <c r="E22" s="51"/>
      <c r="F22" s="51" t="s">
        <v>107</v>
      </c>
      <c r="G22" s="58">
        <v>8000</v>
      </c>
      <c r="H22" s="51"/>
      <c r="I22" s="51"/>
      <c r="J22" s="51"/>
      <c r="K22" s="51"/>
      <c r="L22" s="51"/>
      <c r="M22" s="51"/>
      <c r="N22" s="1"/>
    </row>
    <row r="23" spans="1:14" s="10" customFormat="1" ht="19.5" customHeight="1">
      <c r="A23" s="17"/>
      <c r="B23" s="80"/>
      <c r="C23" s="51"/>
      <c r="D23" s="51"/>
      <c r="E23" s="51"/>
      <c r="F23" s="18" t="s">
        <v>102</v>
      </c>
      <c r="G23" s="58"/>
      <c r="H23" s="51"/>
      <c r="I23" s="51"/>
      <c r="J23" s="51"/>
      <c r="K23" s="51"/>
      <c r="L23" s="51"/>
      <c r="M23" s="51"/>
      <c r="N23" s="1"/>
    </row>
    <row r="24" spans="1:14" s="10" customFormat="1" ht="19.5" customHeight="1">
      <c r="A24" s="17"/>
      <c r="B24" s="80"/>
      <c r="C24" s="51"/>
      <c r="D24" s="51"/>
      <c r="E24" s="51"/>
      <c r="F24" s="18" t="s">
        <v>935</v>
      </c>
      <c r="G24" s="58">
        <v>12800</v>
      </c>
      <c r="H24" s="51"/>
      <c r="I24" s="51"/>
      <c r="J24" s="51"/>
      <c r="K24" s="51"/>
      <c r="L24" s="51"/>
      <c r="M24" s="51"/>
      <c r="N24" s="1"/>
    </row>
    <row r="25" spans="1:14" s="10" customFormat="1" ht="19.5" customHeight="1">
      <c r="A25" s="17"/>
      <c r="B25" s="51"/>
      <c r="C25" s="51"/>
      <c r="D25" s="51"/>
      <c r="E25" s="51"/>
      <c r="F25" s="80" t="s">
        <v>100</v>
      </c>
      <c r="G25" s="57">
        <v>4500</v>
      </c>
      <c r="H25" s="51"/>
      <c r="I25" s="51"/>
      <c r="J25" s="51"/>
      <c r="K25" s="51"/>
      <c r="L25" s="51"/>
      <c r="M25" s="51"/>
      <c r="N25" s="1"/>
    </row>
    <row r="26" spans="1:14" s="10" customFormat="1" ht="19.5" customHeight="1">
      <c r="A26" s="17"/>
      <c r="B26" s="39"/>
      <c r="C26" s="51"/>
      <c r="D26" s="51"/>
      <c r="E26" s="51"/>
      <c r="F26" s="219" t="s">
        <v>934</v>
      </c>
      <c r="G26" s="753">
        <v>22600</v>
      </c>
      <c r="H26" s="51"/>
      <c r="I26" s="51"/>
      <c r="J26" s="51"/>
      <c r="K26" s="51"/>
      <c r="L26" s="51"/>
      <c r="M26" s="51"/>
      <c r="N26" s="1"/>
    </row>
    <row r="27" spans="1:14" s="10" customFormat="1" ht="19.5" customHeight="1">
      <c r="A27" s="74"/>
      <c r="B27" s="752"/>
      <c r="C27" s="89"/>
      <c r="D27" s="89"/>
      <c r="E27" s="89"/>
      <c r="F27" s="90" t="s">
        <v>71</v>
      </c>
      <c r="G27" s="91">
        <f>SUM(G21:G26)</f>
        <v>55900</v>
      </c>
      <c r="H27" s="89"/>
      <c r="I27" s="89"/>
      <c r="J27" s="89"/>
      <c r="K27" s="89"/>
      <c r="L27" s="89"/>
      <c r="M27" s="89"/>
      <c r="N27" s="1"/>
    </row>
    <row r="28" spans="1:14" s="10" customFormat="1" ht="19.5" customHeight="1" thickBot="1">
      <c r="A28" s="20"/>
      <c r="B28" s="53"/>
      <c r="C28" s="53"/>
      <c r="D28" s="53"/>
      <c r="E28" s="53"/>
      <c r="F28" s="83" t="s">
        <v>22</v>
      </c>
      <c r="G28" s="84">
        <f>SUM(G20+G27)</f>
        <v>89500</v>
      </c>
      <c r="H28" s="53"/>
      <c r="I28" s="53"/>
      <c r="J28" s="53"/>
      <c r="K28" s="53"/>
      <c r="L28" s="53"/>
      <c r="M28" s="53"/>
      <c r="N28" s="1"/>
    </row>
    <row r="29" spans="1:14" s="10" customFormat="1" ht="19.5" customHeight="1">
      <c r="B29" s="896" t="s">
        <v>936</v>
      </c>
      <c r="C29" s="896"/>
      <c r="D29" s="896"/>
      <c r="E29" s="896"/>
      <c r="F29" s="896"/>
      <c r="G29" s="896"/>
      <c r="H29" s="896"/>
      <c r="I29" s="896"/>
      <c r="J29" s="896"/>
      <c r="K29" s="896"/>
      <c r="N29" s="1"/>
    </row>
    <row r="30" spans="1:14" ht="19.5" customHeight="1">
      <c r="A30" s="1"/>
      <c r="G30" s="1"/>
    </row>
    <row r="31" spans="1:14">
      <c r="G31" s="1"/>
    </row>
    <row r="32" spans="1:14">
      <c r="G32" s="1"/>
    </row>
  </sheetData>
  <mergeCells count="10">
    <mergeCell ref="B29:K29"/>
    <mergeCell ref="I10:L10"/>
    <mergeCell ref="M10:M11"/>
    <mergeCell ref="H12:H13"/>
    <mergeCell ref="A2:L2"/>
    <mergeCell ref="A10:A11"/>
    <mergeCell ref="B10:B11"/>
    <mergeCell ref="D10:D11"/>
    <mergeCell ref="E10:E11"/>
    <mergeCell ref="F10:H10"/>
  </mergeCells>
  <pageMargins left="0.23622047244094491" right="0.23622047244094491" top="0.35433070866141736" bottom="0.35433070866141736" header="0.11811023622047245" footer="0.11811023622047245"/>
  <pageSetup scale="9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34"/>
  <sheetViews>
    <sheetView view="pageBreakPreview" topLeftCell="A7" zoomScaleNormal="100" zoomScaleSheetLayoutView="100" workbookViewId="0">
      <selection activeCell="G17" sqref="G17"/>
    </sheetView>
  </sheetViews>
  <sheetFormatPr defaultColWidth="9.140625" defaultRowHeight="20.25"/>
  <cols>
    <col min="1" max="1" width="5.5703125" style="755" customWidth="1"/>
    <col min="2" max="2" width="24.85546875" style="755" customWidth="1"/>
    <col min="3" max="3" width="12.140625" style="755" customWidth="1"/>
    <col min="4" max="4" width="9.5703125" style="755" customWidth="1"/>
    <col min="5" max="5" width="15" style="755" customWidth="1"/>
    <col min="6" max="6" width="31" style="755" customWidth="1"/>
    <col min="7" max="7" width="9.28515625" style="755" customWidth="1"/>
    <col min="8" max="8" width="9.140625" style="755"/>
    <col min="9" max="9" width="6.5703125" style="755" customWidth="1"/>
    <col min="10" max="10" width="7" style="755" customWidth="1"/>
    <col min="11" max="11" width="6.5703125" style="755" customWidth="1"/>
    <col min="12" max="12" width="6.140625" style="755" customWidth="1"/>
    <col min="13" max="13" width="10.42578125" style="755" customWidth="1"/>
    <col min="14" max="16384" width="9.140625" style="755"/>
  </cols>
  <sheetData>
    <row r="1" spans="1:16" ht="24">
      <c r="A1" s="971" t="s">
        <v>157</v>
      </c>
      <c r="B1" s="971"/>
      <c r="C1" s="971"/>
      <c r="D1" s="971"/>
      <c r="E1" s="971"/>
      <c r="F1" s="971"/>
      <c r="G1" s="971"/>
      <c r="H1" s="971"/>
      <c r="I1" s="971"/>
      <c r="J1" s="971"/>
      <c r="K1" s="971"/>
      <c r="L1" s="972" t="s">
        <v>141</v>
      </c>
      <c r="M1" s="972"/>
    </row>
    <row r="2" spans="1:16" ht="24">
      <c r="A2" s="973" t="s">
        <v>88</v>
      </c>
      <c r="B2" s="973"/>
      <c r="C2" s="973"/>
      <c r="D2" s="973"/>
      <c r="E2" s="973"/>
      <c r="F2" s="973"/>
      <c r="G2" s="973"/>
      <c r="H2" s="973"/>
      <c r="I2" s="973"/>
      <c r="J2" s="973"/>
      <c r="K2" s="973"/>
      <c r="L2" s="973"/>
      <c r="M2" s="756"/>
    </row>
    <row r="3" spans="1:16" ht="24">
      <c r="A3" s="754" t="s">
        <v>56</v>
      </c>
      <c r="B3" s="754"/>
      <c r="C3" s="754"/>
      <c r="D3" s="754"/>
      <c r="E3" s="754"/>
      <c r="F3" s="754"/>
      <c r="G3" s="754"/>
      <c r="H3" s="754"/>
      <c r="I3" s="754"/>
      <c r="J3" s="754"/>
      <c r="K3" s="754"/>
      <c r="L3" s="754"/>
      <c r="M3" s="756"/>
    </row>
    <row r="4" spans="1:16" ht="24">
      <c r="A4" s="757" t="s">
        <v>989</v>
      </c>
      <c r="B4" s="757"/>
      <c r="C4" s="757"/>
      <c r="D4" s="757"/>
      <c r="E4" s="757"/>
      <c r="F4" s="757"/>
      <c r="G4" s="757"/>
      <c r="H4" s="757"/>
      <c r="I4" s="757"/>
      <c r="J4" s="757"/>
      <c r="K4" s="757"/>
      <c r="L4" s="757"/>
      <c r="M4" s="756"/>
    </row>
    <row r="5" spans="1:16" ht="24">
      <c r="A5" s="756" t="s">
        <v>158</v>
      </c>
      <c r="B5" s="757"/>
      <c r="C5" s="757"/>
      <c r="D5" s="757"/>
      <c r="E5" s="757"/>
      <c r="F5" s="757"/>
      <c r="G5" s="757"/>
      <c r="H5" s="757"/>
      <c r="I5" s="757"/>
      <c r="J5" s="757"/>
      <c r="K5" s="757"/>
      <c r="L5" s="757"/>
      <c r="M5" s="756"/>
    </row>
    <row r="6" spans="1:16" ht="24">
      <c r="A6" s="971" t="s">
        <v>956</v>
      </c>
      <c r="B6" s="971"/>
      <c r="C6" s="974"/>
      <c r="D6" s="974"/>
      <c r="E6" s="974"/>
      <c r="F6" s="756"/>
      <c r="G6" s="756"/>
      <c r="H6" s="756"/>
      <c r="I6" s="756"/>
      <c r="J6" s="756"/>
      <c r="K6" s="756"/>
      <c r="L6" s="756"/>
      <c r="M6" s="756"/>
    </row>
    <row r="7" spans="1:16" ht="24">
      <c r="A7" s="757" t="s">
        <v>958</v>
      </c>
      <c r="B7" s="756"/>
      <c r="C7" s="756"/>
      <c r="D7" s="756"/>
      <c r="E7" s="756"/>
      <c r="F7" s="756"/>
      <c r="G7" s="756"/>
      <c r="H7" s="756"/>
      <c r="I7" s="756"/>
      <c r="J7" s="756"/>
      <c r="K7" s="756"/>
      <c r="L7" s="756"/>
      <c r="M7" s="756"/>
    </row>
    <row r="8" spans="1:16" ht="24.75" thickBot="1">
      <c r="A8" s="975" t="s">
        <v>112</v>
      </c>
      <c r="B8" s="975"/>
      <c r="C8" s="756"/>
      <c r="D8" s="758" t="s">
        <v>957</v>
      </c>
      <c r="E8" s="756"/>
      <c r="F8" s="756"/>
      <c r="G8" s="756"/>
      <c r="H8" s="756"/>
      <c r="I8" s="756"/>
      <c r="J8" s="756"/>
      <c r="K8" s="756"/>
      <c r="L8" s="756"/>
      <c r="M8" s="756"/>
    </row>
    <row r="9" spans="1:16" ht="22.5" customHeight="1" thickBot="1">
      <c r="A9" s="976" t="s">
        <v>0</v>
      </c>
      <c r="B9" s="977" t="s">
        <v>113</v>
      </c>
      <c r="C9" s="980" t="s">
        <v>114</v>
      </c>
      <c r="D9" s="980" t="s">
        <v>25</v>
      </c>
      <c r="E9" s="980" t="s">
        <v>115</v>
      </c>
      <c r="F9" s="980" t="s">
        <v>4</v>
      </c>
      <c r="G9" s="980"/>
      <c r="H9" s="980" t="s">
        <v>28</v>
      </c>
      <c r="I9" s="980" t="s">
        <v>6</v>
      </c>
      <c r="J9" s="980"/>
      <c r="K9" s="980"/>
      <c r="L9" s="980"/>
      <c r="M9" s="980" t="s">
        <v>7</v>
      </c>
    </row>
    <row r="10" spans="1:16" ht="20.25" customHeight="1" thickBot="1">
      <c r="A10" s="976"/>
      <c r="B10" s="978"/>
      <c r="C10" s="980"/>
      <c r="D10" s="980"/>
      <c r="E10" s="980"/>
      <c r="F10" s="980" t="s">
        <v>10</v>
      </c>
      <c r="G10" s="980" t="s">
        <v>11</v>
      </c>
      <c r="H10" s="980"/>
      <c r="I10" s="980" t="s">
        <v>17</v>
      </c>
      <c r="J10" s="980" t="s">
        <v>18</v>
      </c>
      <c r="K10" s="980" t="s">
        <v>19</v>
      </c>
      <c r="L10" s="980" t="s">
        <v>20</v>
      </c>
      <c r="M10" s="980"/>
    </row>
    <row r="11" spans="1:16" ht="27.75" customHeight="1" thickBot="1">
      <c r="A11" s="976"/>
      <c r="B11" s="979"/>
      <c r="C11" s="980"/>
      <c r="D11" s="980"/>
      <c r="E11" s="980"/>
      <c r="F11" s="980"/>
      <c r="G11" s="980"/>
      <c r="H11" s="980"/>
      <c r="I11" s="980"/>
      <c r="J11" s="980"/>
      <c r="K11" s="980"/>
      <c r="L11" s="980"/>
      <c r="M11" s="980"/>
    </row>
    <row r="12" spans="1:16" ht="22.5" customHeight="1">
      <c r="A12" s="759"/>
      <c r="B12" s="760" t="s">
        <v>937</v>
      </c>
      <c r="C12" s="761" t="s">
        <v>946</v>
      </c>
      <c r="D12" s="762" t="s">
        <v>12</v>
      </c>
      <c r="E12" s="763" t="s">
        <v>940</v>
      </c>
      <c r="F12" s="760" t="s">
        <v>959</v>
      </c>
      <c r="G12" s="764">
        <v>6000</v>
      </c>
      <c r="H12" s="765" t="s">
        <v>13</v>
      </c>
      <c r="I12" s="766"/>
      <c r="J12" s="766"/>
      <c r="K12" s="766"/>
      <c r="L12" s="766"/>
      <c r="M12" s="56" t="s">
        <v>85</v>
      </c>
      <c r="P12" s="767"/>
    </row>
    <row r="13" spans="1:16" ht="22.5" customHeight="1">
      <c r="A13" s="768"/>
      <c r="B13" s="768" t="s">
        <v>938</v>
      </c>
      <c r="C13" s="769" t="s">
        <v>947</v>
      </c>
      <c r="D13" s="770"/>
      <c r="E13" s="771" t="s">
        <v>941</v>
      </c>
      <c r="F13" s="772" t="s">
        <v>951</v>
      </c>
      <c r="G13" s="773"/>
      <c r="H13" s="774"/>
      <c r="I13" s="774"/>
      <c r="J13" s="774"/>
      <c r="K13" s="774"/>
      <c r="L13" s="774"/>
      <c r="M13" s="774"/>
    </row>
    <row r="14" spans="1:16" ht="22.5" customHeight="1">
      <c r="A14" s="768"/>
      <c r="B14" s="768" t="s">
        <v>939</v>
      </c>
      <c r="C14" s="769" t="s">
        <v>948</v>
      </c>
      <c r="D14" s="770"/>
      <c r="E14" s="771" t="s">
        <v>942</v>
      </c>
      <c r="F14" s="772" t="s">
        <v>950</v>
      </c>
      <c r="G14" s="773">
        <v>6000</v>
      </c>
      <c r="H14" s="774"/>
      <c r="I14" s="774"/>
      <c r="J14" s="774"/>
      <c r="K14" s="774"/>
      <c r="L14" s="774"/>
      <c r="M14" s="774"/>
    </row>
    <row r="15" spans="1:16" ht="22.5" customHeight="1">
      <c r="A15" s="768"/>
      <c r="B15" s="768"/>
      <c r="C15" s="769"/>
      <c r="D15" s="770"/>
      <c r="E15" s="775" t="s">
        <v>943</v>
      </c>
      <c r="F15" s="772" t="s">
        <v>949</v>
      </c>
      <c r="G15" s="773"/>
      <c r="H15" s="774"/>
      <c r="I15" s="774"/>
      <c r="J15" s="774"/>
      <c r="K15" s="774"/>
      <c r="L15" s="774"/>
      <c r="M15" s="774"/>
    </row>
    <row r="16" spans="1:16" ht="22.5" customHeight="1">
      <c r="A16" s="768"/>
      <c r="B16" s="768"/>
      <c r="C16" s="770"/>
      <c r="D16" s="770"/>
      <c r="E16" s="775" t="s">
        <v>944</v>
      </c>
      <c r="F16" s="772" t="s">
        <v>952</v>
      </c>
      <c r="G16" s="773">
        <v>2700</v>
      </c>
      <c r="H16" s="774"/>
      <c r="I16" s="774"/>
      <c r="J16" s="770"/>
      <c r="K16" s="770"/>
      <c r="L16" s="774"/>
      <c r="M16" s="770"/>
    </row>
    <row r="17" spans="1:16" ht="22.5" customHeight="1">
      <c r="A17" s="768"/>
      <c r="B17" s="768"/>
      <c r="C17" s="770"/>
      <c r="D17" s="770"/>
      <c r="E17" s="776" t="s">
        <v>945</v>
      </c>
      <c r="F17" s="772" t="s">
        <v>953</v>
      </c>
      <c r="G17" s="773">
        <v>9600</v>
      </c>
      <c r="H17" s="774"/>
      <c r="I17" s="774"/>
      <c r="J17" s="770"/>
      <c r="K17" s="770"/>
      <c r="L17" s="774"/>
      <c r="M17" s="770"/>
    </row>
    <row r="18" spans="1:16" ht="22.5" customHeight="1">
      <c r="A18" s="777"/>
      <c r="B18" s="777"/>
      <c r="C18" s="778"/>
      <c r="D18" s="778"/>
      <c r="E18" s="779"/>
      <c r="F18" s="772" t="s">
        <v>954</v>
      </c>
      <c r="G18" s="773">
        <v>12500</v>
      </c>
      <c r="H18" s="779"/>
      <c r="I18" s="779"/>
      <c r="J18" s="778"/>
      <c r="K18" s="778"/>
      <c r="L18" s="779"/>
      <c r="M18" s="778"/>
      <c r="P18" s="780"/>
    </row>
    <row r="19" spans="1:16" ht="22.5" customHeight="1">
      <c r="A19" s="777"/>
      <c r="B19" s="777"/>
      <c r="C19" s="778"/>
      <c r="D19" s="778"/>
      <c r="E19" s="779"/>
      <c r="F19" s="768" t="s">
        <v>955</v>
      </c>
      <c r="G19" s="781">
        <v>9150</v>
      </c>
      <c r="H19" s="779"/>
      <c r="I19" s="779"/>
      <c r="J19" s="778"/>
      <c r="K19" s="778"/>
      <c r="L19" s="779"/>
      <c r="M19" s="778"/>
      <c r="P19" s="780"/>
    </row>
    <row r="20" spans="1:16" ht="22.5" customHeight="1" thickBot="1">
      <c r="A20" s="782"/>
      <c r="B20" s="782"/>
      <c r="C20" s="783"/>
      <c r="D20" s="784"/>
      <c r="E20" s="785"/>
      <c r="F20" s="786" t="s">
        <v>71</v>
      </c>
      <c r="G20" s="787">
        <f>SUM(G12:G19)</f>
        <v>45950</v>
      </c>
      <c r="H20" s="785"/>
      <c r="I20" s="785"/>
      <c r="J20" s="784"/>
      <c r="K20" s="784"/>
      <c r="L20" s="785"/>
      <c r="M20" s="784"/>
    </row>
    <row r="21" spans="1:16" ht="22.5" customHeight="1">
      <c r="A21" s="756"/>
      <c r="B21" s="756"/>
      <c r="C21" s="767"/>
      <c r="D21" s="788"/>
      <c r="E21" s="789"/>
      <c r="F21" s="790"/>
      <c r="G21" s="791"/>
      <c r="H21" s="767"/>
      <c r="I21" s="767"/>
      <c r="J21" s="767"/>
      <c r="K21" s="767"/>
      <c r="L21" s="767"/>
      <c r="M21" s="767"/>
    </row>
    <row r="22" spans="1:16" ht="24.75" customHeight="1">
      <c r="B22" s="757" t="s">
        <v>1038</v>
      </c>
    </row>
    <row r="23" spans="1:16" ht="24.75" customHeight="1"/>
    <row r="24" spans="1:16" ht="24.75" customHeight="1"/>
    <row r="25" spans="1:16" ht="21.75" customHeight="1"/>
    <row r="26" spans="1:16" ht="21.75" customHeight="1"/>
    <row r="27" spans="1:16" ht="21.75" customHeight="1"/>
    <row r="28" spans="1:16" ht="21.75" customHeight="1"/>
    <row r="29" spans="1:16" ht="21.75" customHeight="1"/>
    <row r="30" spans="1:16" ht="21.75" customHeight="1">
      <c r="B30" s="757"/>
      <c r="C30" s="757"/>
      <c r="D30" s="757"/>
      <c r="E30" s="757"/>
      <c r="F30" s="757"/>
    </row>
    <row r="31" spans="1:16" ht="21.75" customHeight="1"/>
    <row r="32" spans="1:16" ht="21.75" customHeight="1"/>
    <row r="33" spans="7:13" ht="19.5" customHeight="1">
      <c r="G33" s="792"/>
      <c r="H33" s="793"/>
      <c r="I33" s="756"/>
      <c r="J33" s="756"/>
      <c r="K33" s="756"/>
      <c r="L33" s="756"/>
      <c r="M33" s="794"/>
    </row>
    <row r="34" spans="7:13">
      <c r="G34" s="795"/>
    </row>
  </sheetData>
  <mergeCells count="20">
    <mergeCell ref="F9:G9"/>
    <mergeCell ref="H9:H11"/>
    <mergeCell ref="I9:L9"/>
    <mergeCell ref="M9:M11"/>
    <mergeCell ref="F10:F11"/>
    <mergeCell ref="G10:G11"/>
    <mergeCell ref="I10:I11"/>
    <mergeCell ref="J10:J11"/>
    <mergeCell ref="K10:K11"/>
    <mergeCell ref="L10:L11"/>
    <mergeCell ref="A9:A11"/>
    <mergeCell ref="B9:B11"/>
    <mergeCell ref="C9:C11"/>
    <mergeCell ref="D9:D11"/>
    <mergeCell ref="E9:E11"/>
    <mergeCell ref="A1:K1"/>
    <mergeCell ref="L1:M1"/>
    <mergeCell ref="A2:L2"/>
    <mergeCell ref="A6:E6"/>
    <mergeCell ref="A8:B8"/>
  </mergeCells>
  <pageMargins left="0.31496062992125984" right="0.31496062992125984" top="0.35433070866141736" bottom="0.35433070866141736" header="0.11811023622047245" footer="0.11811023622047245"/>
  <pageSetup paperSize="9" scale="9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102BE-41E3-46DC-8070-7CDD5D3B32A4}">
  <sheetPr>
    <tabColor theme="0"/>
  </sheetPr>
  <dimension ref="A1:N42"/>
  <sheetViews>
    <sheetView view="pageBreakPreview" topLeftCell="A25" zoomScaleNormal="100" zoomScaleSheetLayoutView="100" workbookViewId="0">
      <selection activeCell="K11" sqref="K11:K29"/>
    </sheetView>
  </sheetViews>
  <sheetFormatPr defaultColWidth="9.140625" defaultRowHeight="30" customHeight="1"/>
  <cols>
    <col min="1" max="1" width="6.7109375" style="8" customWidth="1"/>
    <col min="2" max="2" width="20.7109375" style="8" customWidth="1"/>
    <col min="3" max="3" width="11" style="8" customWidth="1"/>
    <col min="4" max="4" width="9.42578125" style="8" customWidth="1"/>
    <col min="5" max="5" width="22.7109375" style="8" customWidth="1"/>
    <col min="6" max="6" width="28.140625" style="8" customWidth="1"/>
    <col min="7" max="7" width="10.140625" style="66" customWidth="1"/>
    <col min="8" max="8" width="9.85546875" style="8" customWidth="1"/>
    <col min="9" max="9" width="6.28515625" style="8" customWidth="1"/>
    <col min="10" max="10" width="6.7109375" style="8" customWidth="1"/>
    <col min="11" max="11" width="6.5703125" style="8" customWidth="1"/>
    <col min="12" max="12" width="6.7109375" style="8" customWidth="1"/>
    <col min="13" max="13" width="9.140625" style="8" customWidth="1"/>
    <col min="14" max="16384" width="9.140625" style="8"/>
  </cols>
  <sheetData>
    <row r="1" spans="1:14" ht="18.75" customHeight="1">
      <c r="A1" s="12" t="s">
        <v>972</v>
      </c>
      <c r="L1" s="887" t="s">
        <v>142</v>
      </c>
      <c r="M1" s="887"/>
    </row>
    <row r="2" spans="1:14" ht="18.75" customHeight="1">
      <c r="C2" s="806"/>
      <c r="D2" s="806"/>
      <c r="E2" s="12" t="s">
        <v>166</v>
      </c>
      <c r="G2" s="806"/>
      <c r="H2" s="806"/>
      <c r="I2" s="806"/>
      <c r="J2" s="806"/>
      <c r="K2" s="806"/>
      <c r="L2" s="806"/>
      <c r="M2" s="806"/>
    </row>
    <row r="3" spans="1:14" ht="18.75" customHeight="1">
      <c r="A3" s="387" t="s">
        <v>15</v>
      </c>
    </row>
    <row r="4" spans="1:14" ht="18.75" customHeight="1">
      <c r="A4" s="12" t="s">
        <v>797</v>
      </c>
    </row>
    <row r="5" spans="1:14" ht="18.75" customHeight="1">
      <c r="A5" s="8" t="s">
        <v>70</v>
      </c>
    </row>
    <row r="6" spans="1:14" ht="18.75" customHeight="1">
      <c r="A6" s="12" t="s">
        <v>729</v>
      </c>
    </row>
    <row r="7" spans="1:14" ht="18.75" customHeight="1">
      <c r="A7" s="12" t="s">
        <v>23</v>
      </c>
      <c r="C7" s="341" t="s">
        <v>36</v>
      </c>
      <c r="D7" s="341"/>
      <c r="F7" s="341" t="s">
        <v>37</v>
      </c>
    </row>
    <row r="8" spans="1:14" ht="21.75" customHeight="1" thickBot="1">
      <c r="A8" s="12" t="s">
        <v>16</v>
      </c>
      <c r="D8" s="341" t="s">
        <v>38</v>
      </c>
      <c r="G8" s="341" t="s">
        <v>39</v>
      </c>
    </row>
    <row r="9" spans="1:14" ht="23.25" customHeight="1" thickBot="1">
      <c r="A9" s="397" t="s">
        <v>40</v>
      </c>
      <c r="B9" s="461" t="s">
        <v>24</v>
      </c>
      <c r="C9" s="811" t="s">
        <v>2</v>
      </c>
      <c r="D9" s="460" t="s">
        <v>25</v>
      </c>
      <c r="E9" s="460" t="s">
        <v>26</v>
      </c>
      <c r="F9" s="11" t="s">
        <v>4</v>
      </c>
      <c r="G9" s="891" t="s">
        <v>1039</v>
      </c>
      <c r="H9" s="891" t="s">
        <v>28</v>
      </c>
      <c r="I9" s="893" t="s">
        <v>27</v>
      </c>
      <c r="J9" s="895"/>
      <c r="K9" s="895"/>
      <c r="L9" s="894"/>
      <c r="M9" s="891" t="s">
        <v>7</v>
      </c>
    </row>
    <row r="10" spans="1:14" ht="39.75" customHeight="1" thickBot="1">
      <c r="A10" s="515"/>
      <c r="B10" s="515"/>
      <c r="C10" s="810" t="s">
        <v>8</v>
      </c>
      <c r="D10" s="463"/>
      <c r="E10" s="463"/>
      <c r="F10" s="11" t="s">
        <v>10</v>
      </c>
      <c r="G10" s="892"/>
      <c r="H10" s="892"/>
      <c r="I10" s="143" t="s">
        <v>17</v>
      </c>
      <c r="J10" s="143" t="s">
        <v>18</v>
      </c>
      <c r="K10" s="143" t="s">
        <v>19</v>
      </c>
      <c r="L10" s="143" t="s">
        <v>20</v>
      </c>
      <c r="M10" s="892"/>
      <c r="N10" s="806"/>
    </row>
    <row r="11" spans="1:14" ht="18.75" customHeight="1">
      <c r="A11" s="809">
        <v>1</v>
      </c>
      <c r="B11" s="29" t="s">
        <v>718</v>
      </c>
      <c r="C11" s="60" t="s">
        <v>968</v>
      </c>
      <c r="D11" s="516" t="s">
        <v>12</v>
      </c>
      <c r="E11" s="59" t="s">
        <v>798</v>
      </c>
      <c r="F11" s="826" t="s">
        <v>801</v>
      </c>
      <c r="G11" s="555">
        <v>1500</v>
      </c>
      <c r="H11" s="517" t="s">
        <v>13</v>
      </c>
      <c r="I11" s="59"/>
      <c r="J11" s="59"/>
      <c r="K11" s="872" t="s">
        <v>29</v>
      </c>
      <c r="L11" s="59"/>
      <c r="M11" s="59" t="s">
        <v>41</v>
      </c>
    </row>
    <row r="12" spans="1:14" ht="18.75" customHeight="1">
      <c r="A12" s="32"/>
      <c r="B12" s="519"/>
      <c r="C12" s="61" t="s">
        <v>969</v>
      </c>
      <c r="D12" s="550"/>
      <c r="E12" s="61" t="s">
        <v>799</v>
      </c>
      <c r="F12" s="826" t="s">
        <v>802</v>
      </c>
      <c r="G12" s="556"/>
      <c r="H12" s="466"/>
      <c r="I12" s="519"/>
      <c r="J12" s="519"/>
      <c r="K12" s="873"/>
      <c r="L12" s="519"/>
      <c r="M12" s="551"/>
    </row>
    <row r="13" spans="1:14" ht="21" customHeight="1">
      <c r="A13" s="32"/>
      <c r="B13" s="61"/>
      <c r="C13" s="61" t="s">
        <v>970</v>
      </c>
      <c r="D13" s="61"/>
      <c r="E13" s="61" t="s">
        <v>800</v>
      </c>
      <c r="F13" s="32" t="s">
        <v>803</v>
      </c>
      <c r="G13" s="557">
        <v>1500</v>
      </c>
      <c r="H13" s="61"/>
      <c r="I13" s="61"/>
      <c r="J13" s="61"/>
      <c r="K13" s="32"/>
      <c r="L13" s="61"/>
      <c r="M13" s="470" t="s">
        <v>109</v>
      </c>
    </row>
    <row r="14" spans="1:14" ht="18.75" customHeight="1">
      <c r="A14" s="32"/>
      <c r="B14" s="61"/>
      <c r="C14" s="61" t="s">
        <v>498</v>
      </c>
      <c r="D14" s="61"/>
      <c r="E14" s="61"/>
      <c r="F14" s="32" t="s">
        <v>804</v>
      </c>
      <c r="G14" s="557"/>
      <c r="H14" s="61"/>
      <c r="I14" s="61"/>
      <c r="J14" s="61"/>
      <c r="K14" s="32"/>
      <c r="L14" s="61"/>
      <c r="M14" s="470"/>
    </row>
    <row r="15" spans="1:14" ht="18.75" customHeight="1">
      <c r="A15" s="32"/>
      <c r="B15" s="61"/>
      <c r="C15" s="61"/>
      <c r="D15" s="61"/>
      <c r="E15" s="61"/>
      <c r="F15" s="32" t="s">
        <v>719</v>
      </c>
      <c r="G15" s="558">
        <v>3000</v>
      </c>
      <c r="H15" s="61"/>
      <c r="I15" s="61"/>
      <c r="J15" s="61"/>
      <c r="K15" s="32"/>
      <c r="L15" s="61"/>
      <c r="M15" s="61"/>
    </row>
    <row r="16" spans="1:14" ht="18.75" customHeight="1">
      <c r="A16" s="32"/>
      <c r="B16" s="61"/>
      <c r="C16" s="61"/>
      <c r="D16" s="61"/>
      <c r="E16" s="61"/>
      <c r="F16" s="412" t="s">
        <v>720</v>
      </c>
      <c r="G16" s="474"/>
      <c r="H16" s="61"/>
      <c r="I16" s="61"/>
      <c r="J16" s="61"/>
      <c r="K16" s="32"/>
      <c r="L16" s="61"/>
      <c r="M16" s="61"/>
    </row>
    <row r="17" spans="1:13" ht="18.75" customHeight="1" thickBot="1">
      <c r="A17" s="30"/>
      <c r="B17" s="30"/>
      <c r="C17" s="473"/>
      <c r="D17" s="473"/>
      <c r="E17" s="473"/>
      <c r="F17" s="867" t="s">
        <v>71</v>
      </c>
      <c r="G17" s="439">
        <f>SUM(G11:G16)</f>
        <v>6000</v>
      </c>
      <c r="H17" s="473"/>
      <c r="I17" s="473"/>
      <c r="J17" s="473"/>
      <c r="K17" s="30"/>
      <c r="L17" s="473"/>
      <c r="M17" s="473"/>
    </row>
    <row r="18" spans="1:13" ht="18.75" customHeight="1">
      <c r="A18" s="865">
        <v>2</v>
      </c>
      <c r="B18" s="553" t="s">
        <v>721</v>
      </c>
      <c r="C18" s="553" t="s">
        <v>110</v>
      </c>
      <c r="D18" s="863" t="s">
        <v>966</v>
      </c>
      <c r="E18" s="552" t="s">
        <v>151</v>
      </c>
      <c r="F18" s="553" t="s">
        <v>809</v>
      </c>
      <c r="G18" s="557">
        <v>2000</v>
      </c>
      <c r="H18" s="508" t="s">
        <v>13</v>
      </c>
      <c r="I18" s="468"/>
      <c r="J18" s="518"/>
      <c r="K18" s="508" t="s">
        <v>29</v>
      </c>
      <c r="L18" s="468"/>
      <c r="M18" s="519" t="s">
        <v>722</v>
      </c>
    </row>
    <row r="19" spans="1:13" ht="18.75" customHeight="1">
      <c r="A19" s="865"/>
      <c r="B19" s="521"/>
      <c r="C19" s="61" t="s">
        <v>32</v>
      </c>
      <c r="D19" s="468" t="s">
        <v>967</v>
      </c>
      <c r="E19" s="552" t="s">
        <v>152</v>
      </c>
      <c r="F19" s="521" t="s">
        <v>810</v>
      </c>
      <c r="G19" s="559"/>
      <c r="H19" s="508"/>
      <c r="I19" s="468"/>
      <c r="J19" s="518"/>
      <c r="K19" s="508"/>
      <c r="L19" s="468"/>
      <c r="M19" s="551"/>
    </row>
    <row r="20" spans="1:13" ht="18.75" customHeight="1">
      <c r="A20" s="33"/>
      <c r="B20" s="521"/>
      <c r="C20" s="61" t="s">
        <v>971</v>
      </c>
      <c r="D20" s="520"/>
      <c r="E20" s="864" t="s">
        <v>805</v>
      </c>
      <c r="F20" s="826" t="s">
        <v>154</v>
      </c>
      <c r="G20" s="556">
        <v>10000</v>
      </c>
      <c r="H20" s="32"/>
      <c r="I20" s="521"/>
      <c r="J20" s="522"/>
      <c r="K20" s="521"/>
      <c r="L20" s="521"/>
      <c r="M20" s="470" t="s">
        <v>109</v>
      </c>
    </row>
    <row r="21" spans="1:13" ht="18.75" customHeight="1">
      <c r="A21" s="33"/>
      <c r="B21" s="521"/>
      <c r="C21" s="61" t="s">
        <v>152</v>
      </c>
      <c r="D21" s="32"/>
      <c r="E21" s="521" t="s">
        <v>806</v>
      </c>
      <c r="F21" s="826" t="s">
        <v>155</v>
      </c>
      <c r="G21" s="556"/>
      <c r="H21" s="32"/>
      <c r="I21" s="521"/>
      <c r="J21" s="523"/>
      <c r="K21" s="524"/>
      <c r="L21" s="524"/>
      <c r="M21" s="521"/>
    </row>
    <row r="22" spans="1:13" ht="18.75" customHeight="1">
      <c r="A22" s="33"/>
      <c r="B22" s="521"/>
      <c r="C22" s="8" t="s">
        <v>111</v>
      </c>
      <c r="D22" s="32"/>
      <c r="E22" s="61" t="s">
        <v>153</v>
      </c>
      <c r="F22" s="826" t="s">
        <v>813</v>
      </c>
      <c r="G22" s="556"/>
      <c r="H22" s="32"/>
      <c r="I22" s="521"/>
      <c r="J22" s="522"/>
      <c r="K22" s="521"/>
      <c r="L22" s="524"/>
      <c r="M22" s="521"/>
    </row>
    <row r="23" spans="1:13" ht="18.75" customHeight="1">
      <c r="A23" s="33"/>
      <c r="B23" s="554"/>
      <c r="C23" s="61"/>
      <c r="D23" s="32"/>
      <c r="E23" s="61" t="s">
        <v>152</v>
      </c>
      <c r="F23" s="826" t="s">
        <v>811</v>
      </c>
      <c r="G23" s="556">
        <v>2000</v>
      </c>
      <c r="H23" s="32"/>
      <c r="I23" s="521"/>
      <c r="J23" s="522"/>
      <c r="K23" s="521"/>
      <c r="L23" s="524"/>
      <c r="M23" s="521"/>
    </row>
    <row r="24" spans="1:13" ht="18.75" customHeight="1">
      <c r="A24" s="33"/>
      <c r="B24" s="61"/>
      <c r="C24" s="61"/>
      <c r="D24" s="32"/>
      <c r="E24" s="501" t="s">
        <v>807</v>
      </c>
      <c r="F24" s="826" t="s">
        <v>814</v>
      </c>
      <c r="G24" s="187"/>
      <c r="H24" s="32"/>
      <c r="I24" s="521"/>
      <c r="J24" s="523"/>
      <c r="K24" s="524"/>
      <c r="L24" s="521"/>
      <c r="M24" s="521"/>
    </row>
    <row r="25" spans="1:13" ht="18.75" customHeight="1">
      <c r="A25" s="33"/>
      <c r="B25" s="501"/>
      <c r="C25" s="61"/>
      <c r="D25" s="32"/>
      <c r="E25" s="501" t="s">
        <v>808</v>
      </c>
      <c r="F25" s="826" t="s">
        <v>812</v>
      </c>
      <c r="G25" s="556"/>
      <c r="H25" s="32"/>
      <c r="I25" s="521"/>
      <c r="J25" s="522"/>
      <c r="K25" s="521"/>
      <c r="L25" s="521"/>
      <c r="M25" s="521"/>
    </row>
    <row r="26" spans="1:13" ht="18.75" customHeight="1">
      <c r="A26" s="33"/>
      <c r="B26" s="501"/>
      <c r="C26" s="470"/>
      <c r="D26" s="32"/>
      <c r="E26" s="525" t="s">
        <v>723</v>
      </c>
      <c r="F26" s="868"/>
      <c r="G26" s="556"/>
      <c r="H26" s="32"/>
      <c r="I26" s="521"/>
      <c r="J26" s="522"/>
      <c r="K26" s="521"/>
      <c r="L26" s="521"/>
      <c r="M26" s="521"/>
    </row>
    <row r="27" spans="1:13" ht="18.75" customHeight="1">
      <c r="A27" s="33"/>
      <c r="B27" s="501"/>
      <c r="C27" s="470"/>
      <c r="D27" s="32"/>
      <c r="E27" s="470"/>
      <c r="F27" s="869" t="s">
        <v>71</v>
      </c>
      <c r="G27" s="560">
        <v>14000</v>
      </c>
      <c r="H27" s="32"/>
      <c r="I27" s="521"/>
      <c r="J27" s="522"/>
      <c r="K27" s="521"/>
      <c r="L27" s="521"/>
      <c r="M27" s="521"/>
    </row>
    <row r="28" spans="1:13" ht="18.75" customHeight="1">
      <c r="A28" s="33"/>
      <c r="B28" s="501"/>
      <c r="C28" s="61"/>
      <c r="D28" s="32"/>
      <c r="E28" s="470"/>
      <c r="F28" s="870" t="s">
        <v>724</v>
      </c>
      <c r="G28" s="561">
        <f>SUM(G17+G27)</f>
        <v>20000</v>
      </c>
      <c r="H28" s="527"/>
      <c r="I28" s="509"/>
      <c r="J28" s="528"/>
      <c r="K28" s="509"/>
      <c r="L28" s="509"/>
      <c r="M28" s="529"/>
    </row>
    <row r="29" spans="1:13" ht="18.75" customHeight="1" thickBot="1">
      <c r="A29" s="866"/>
      <c r="B29" s="525"/>
      <c r="C29" s="470"/>
      <c r="D29" s="65"/>
      <c r="E29" s="470"/>
      <c r="F29" s="871"/>
      <c r="G29" s="526"/>
      <c r="H29" s="527"/>
      <c r="I29" s="509"/>
      <c r="J29" s="528"/>
      <c r="K29" s="494"/>
      <c r="L29" s="509"/>
      <c r="M29" s="529"/>
    </row>
    <row r="30" spans="1:13" ht="18.75" customHeight="1">
      <c r="A30" s="562"/>
      <c r="B30" s="981" t="s">
        <v>815</v>
      </c>
      <c r="C30" s="981"/>
      <c r="D30" s="981"/>
      <c r="E30" s="981"/>
      <c r="F30" s="981"/>
      <c r="G30" s="981"/>
      <c r="H30" s="981"/>
      <c r="I30" s="981"/>
      <c r="J30" s="981"/>
      <c r="K30" s="981"/>
      <c r="L30" s="398"/>
      <c r="M30" s="398"/>
    </row>
    <row r="31" spans="1:13" ht="18.75" customHeight="1">
      <c r="B31" s="36"/>
      <c r="C31" s="36"/>
      <c r="D31" s="36"/>
      <c r="E31" s="36"/>
      <c r="F31" s="497"/>
      <c r="G31" s="530"/>
      <c r="H31" s="36"/>
      <c r="I31" s="36"/>
      <c r="J31" s="36"/>
      <c r="K31" s="36"/>
      <c r="L31" s="36"/>
      <c r="M31" s="36"/>
    </row>
    <row r="32" spans="1:13" ht="18.75" customHeight="1">
      <c r="B32" s="36"/>
      <c r="C32" s="36"/>
      <c r="D32" s="36"/>
      <c r="E32" s="36"/>
      <c r="F32" s="497"/>
      <c r="G32" s="530"/>
      <c r="H32" s="36"/>
      <c r="I32" s="36"/>
      <c r="J32" s="36"/>
      <c r="K32" s="36"/>
      <c r="L32" s="36"/>
      <c r="M32" s="36"/>
    </row>
    <row r="33" spans="2:13" ht="18.75" customHeight="1">
      <c r="B33" s="36"/>
      <c r="C33" s="36"/>
      <c r="D33" s="36"/>
      <c r="E33" s="36"/>
      <c r="F33" s="497"/>
      <c r="G33" s="530"/>
      <c r="H33" s="36"/>
      <c r="I33" s="36"/>
      <c r="J33" s="36"/>
      <c r="K33" s="36"/>
      <c r="L33" s="36"/>
      <c r="M33" s="36"/>
    </row>
    <row r="34" spans="2:13" ht="18.75" customHeight="1">
      <c r="B34" s="36"/>
      <c r="C34" s="36"/>
      <c r="D34" s="36"/>
      <c r="E34" s="36"/>
      <c r="F34" s="497"/>
      <c r="G34" s="530"/>
      <c r="H34" s="36"/>
      <c r="I34" s="36"/>
      <c r="J34" s="36"/>
      <c r="K34" s="36"/>
      <c r="L34" s="36"/>
      <c r="M34" s="36"/>
    </row>
    <row r="35" spans="2:13" ht="30" customHeight="1">
      <c r="B35" s="36"/>
      <c r="C35" s="36"/>
      <c r="D35" s="36"/>
      <c r="E35" s="36"/>
      <c r="F35" s="36"/>
      <c r="G35" s="531"/>
      <c r="H35" s="36"/>
      <c r="I35" s="496"/>
      <c r="J35" s="496"/>
      <c r="K35" s="498"/>
      <c r="L35" s="496"/>
      <c r="M35" s="496"/>
    </row>
    <row r="36" spans="2:13" ht="30" customHeight="1">
      <c r="B36" s="340"/>
      <c r="C36" s="36"/>
      <c r="D36" s="36"/>
      <c r="E36" s="340"/>
      <c r="F36" s="340"/>
      <c r="G36" s="36"/>
      <c r="H36" s="36"/>
      <c r="I36" s="496"/>
      <c r="J36" s="496"/>
      <c r="K36" s="498"/>
      <c r="L36" s="496"/>
      <c r="M36" s="496"/>
    </row>
    <row r="37" spans="2:13" ht="30" customHeight="1">
      <c r="B37" s="340"/>
      <c r="C37" s="36"/>
      <c r="D37" s="36"/>
      <c r="E37" s="340"/>
      <c r="F37" s="340"/>
      <c r="G37" s="36"/>
      <c r="H37" s="36"/>
      <c r="I37" s="496"/>
      <c r="J37" s="496"/>
      <c r="K37" s="498"/>
      <c r="L37" s="496"/>
      <c r="M37" s="496"/>
    </row>
    <row r="38" spans="2:13" ht="30" customHeight="1">
      <c r="B38" s="340"/>
      <c r="C38" s="36"/>
      <c r="D38" s="36"/>
      <c r="E38" s="340"/>
      <c r="F38" s="340"/>
      <c r="G38" s="36"/>
      <c r="H38" s="36"/>
      <c r="I38" s="496"/>
      <c r="J38" s="496"/>
      <c r="K38" s="498"/>
      <c r="L38" s="496"/>
      <c r="M38" s="496"/>
    </row>
    <row r="39" spans="2:13" ht="30" customHeight="1">
      <c r="B39" s="340"/>
      <c r="C39" s="36"/>
      <c r="D39" s="36"/>
      <c r="E39" s="340"/>
      <c r="F39" s="340"/>
      <c r="G39" s="36"/>
      <c r="H39" s="36"/>
      <c r="I39" s="496"/>
      <c r="J39" s="496"/>
      <c r="K39" s="498"/>
      <c r="L39" s="496"/>
      <c r="M39" s="496"/>
    </row>
    <row r="40" spans="2:13" ht="30" customHeight="1">
      <c r="B40" s="340"/>
      <c r="C40" s="36"/>
      <c r="D40" s="36"/>
      <c r="E40" s="340"/>
      <c r="F40" s="340"/>
      <c r="G40" s="36"/>
      <c r="H40" s="36"/>
      <c r="I40" s="496"/>
      <c r="J40" s="496"/>
      <c r="K40" s="498"/>
      <c r="L40" s="496"/>
      <c r="M40" s="496"/>
    </row>
    <row r="41" spans="2:13" ht="30" customHeight="1">
      <c r="B41" s="340"/>
      <c r="C41" s="36"/>
      <c r="D41" s="36"/>
      <c r="E41" s="340"/>
      <c r="F41" s="340"/>
      <c r="G41" s="36"/>
      <c r="H41" s="36"/>
      <c r="I41" s="496"/>
      <c r="J41" s="496"/>
      <c r="K41" s="498"/>
      <c r="L41" s="496"/>
      <c r="M41" s="496"/>
    </row>
    <row r="42" spans="2:13" ht="30" customHeight="1">
      <c r="B42" s="340"/>
      <c r="C42" s="36"/>
      <c r="D42" s="36"/>
      <c r="E42" s="340"/>
      <c r="F42" s="340"/>
      <c r="G42" s="36"/>
      <c r="H42" s="36"/>
      <c r="I42" s="496"/>
      <c r="J42" s="496"/>
      <c r="K42" s="498"/>
      <c r="L42" s="496"/>
      <c r="M42" s="496"/>
    </row>
  </sheetData>
  <mergeCells count="6">
    <mergeCell ref="L1:M1"/>
    <mergeCell ref="B30:K30"/>
    <mergeCell ref="I9:L9"/>
    <mergeCell ref="H9:H10"/>
    <mergeCell ref="G9:G10"/>
    <mergeCell ref="M9:M10"/>
  </mergeCells>
  <pageMargins left="0" right="0.19685039370078741" top="0.39370078740157483" bottom="0.19685039370078741" header="0.31496062992125984" footer="0.23622047244094491"/>
  <pageSetup paperSize="9" scale="9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1E0D32-4DC9-44DA-BCDB-6EF2D344F9B4}">
  <dimension ref="A1:M48"/>
  <sheetViews>
    <sheetView view="pageBreakPreview" topLeftCell="A16" zoomScaleNormal="100" zoomScaleSheetLayoutView="100" workbookViewId="0">
      <selection activeCell="M30" sqref="M30"/>
    </sheetView>
  </sheetViews>
  <sheetFormatPr defaultColWidth="9.140625" defaultRowHeight="12.75"/>
  <cols>
    <col min="1" max="1" width="6" customWidth="1"/>
    <col min="2" max="2" width="21.7109375" customWidth="1"/>
    <col min="3" max="3" width="11.140625" customWidth="1"/>
    <col min="4" max="4" width="9.42578125" customWidth="1"/>
    <col min="5" max="5" width="14" customWidth="1"/>
    <col min="6" max="6" width="36.5703125" customWidth="1"/>
    <col min="7" max="8" width="9.140625" customWidth="1"/>
    <col min="9" max="9" width="6.140625" customWidth="1"/>
    <col min="10" max="12" width="6.42578125" customWidth="1"/>
    <col min="13" max="13" width="11.5703125" customWidth="1"/>
  </cols>
  <sheetData>
    <row r="1" spans="1:13" ht="24">
      <c r="A1" s="879" t="s">
        <v>335</v>
      </c>
      <c r="B1" s="879"/>
      <c r="C1" s="879"/>
      <c r="D1" s="879"/>
      <c r="E1" s="879"/>
      <c r="F1" s="879"/>
      <c r="G1" s="879"/>
      <c r="H1" s="879"/>
      <c r="I1" s="879"/>
      <c r="J1" s="879"/>
      <c r="K1" s="879"/>
      <c r="L1" s="879"/>
      <c r="M1" s="14" t="s">
        <v>156</v>
      </c>
    </row>
    <row r="2" spans="1:13" ht="21.75">
      <c r="A2" s="880" t="s">
        <v>168</v>
      </c>
      <c r="B2" s="880"/>
      <c r="C2" s="880"/>
      <c r="D2" s="880"/>
      <c r="E2" s="880"/>
      <c r="F2" s="880"/>
      <c r="G2" s="880"/>
      <c r="H2" s="880"/>
      <c r="I2" s="880"/>
      <c r="J2" s="880"/>
      <c r="K2" s="880"/>
      <c r="L2" s="880"/>
      <c r="M2" s="3"/>
    </row>
    <row r="3" spans="1:13" ht="21.75">
      <c r="A3" s="103" t="s">
        <v>56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3"/>
    </row>
    <row r="4" spans="1:13" ht="21.75">
      <c r="A4" s="2" t="s">
        <v>169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3"/>
    </row>
    <row r="5" spans="1:13" ht="21.75">
      <c r="A5" s="2" t="s">
        <v>312</v>
      </c>
      <c r="B5" s="2"/>
      <c r="F5" s="3"/>
      <c r="G5" s="3"/>
      <c r="H5" s="3"/>
      <c r="I5" s="3"/>
      <c r="J5" s="3"/>
      <c r="K5" s="3"/>
      <c r="L5" s="1"/>
      <c r="M5" s="3"/>
    </row>
    <row r="6" spans="1:13" ht="21.75">
      <c r="A6" s="2" t="s">
        <v>267</v>
      </c>
      <c r="B6" s="1"/>
      <c r="C6" s="1"/>
      <c r="D6" s="1"/>
      <c r="E6" s="1"/>
      <c r="F6" s="1"/>
      <c r="G6" s="1"/>
      <c r="H6" s="1"/>
      <c r="I6" s="1"/>
      <c r="J6" s="1"/>
      <c r="K6" s="1"/>
      <c r="L6" s="3"/>
      <c r="M6" s="3"/>
    </row>
    <row r="7" spans="1:13" ht="21.75">
      <c r="A7" s="2"/>
      <c r="B7" s="1" t="s">
        <v>268</v>
      </c>
      <c r="C7" s="1"/>
      <c r="D7" s="1"/>
      <c r="E7" s="1"/>
      <c r="F7" s="1"/>
      <c r="G7" s="1"/>
      <c r="H7" s="1"/>
      <c r="I7" s="1"/>
      <c r="J7" s="1"/>
      <c r="K7" s="1"/>
      <c r="L7" s="3"/>
      <c r="M7" s="3"/>
    </row>
    <row r="8" spans="1:13" ht="21.75">
      <c r="A8" s="2"/>
      <c r="B8" s="1" t="s">
        <v>269</v>
      </c>
      <c r="C8" s="1"/>
      <c r="D8" s="1"/>
      <c r="E8" s="1"/>
      <c r="F8" s="1"/>
      <c r="G8" s="1"/>
      <c r="H8" s="1"/>
      <c r="I8" s="1"/>
      <c r="J8" s="1"/>
      <c r="K8" s="1"/>
      <c r="L8" s="3"/>
      <c r="M8" s="3"/>
    </row>
    <row r="9" spans="1:13" ht="21.75">
      <c r="A9" s="125" t="s">
        <v>270</v>
      </c>
      <c r="B9" s="1"/>
      <c r="C9" s="1"/>
      <c r="D9" s="1"/>
      <c r="E9" s="1"/>
      <c r="F9" s="1"/>
      <c r="G9" s="1"/>
      <c r="H9" s="1"/>
      <c r="I9" s="1"/>
      <c r="J9" s="1"/>
      <c r="K9" s="1"/>
      <c r="L9" s="3"/>
      <c r="M9" s="3"/>
    </row>
    <row r="10" spans="1:13" ht="22.5" thickBot="1">
      <c r="A10" s="125"/>
      <c r="B10" s="1"/>
      <c r="C10" s="1" t="s">
        <v>271</v>
      </c>
      <c r="D10" s="1"/>
      <c r="E10" s="1"/>
      <c r="F10" s="1"/>
      <c r="G10" s="1"/>
      <c r="H10" s="1"/>
      <c r="I10" s="1"/>
      <c r="J10" s="1"/>
      <c r="K10" s="1"/>
      <c r="L10" s="3"/>
      <c r="M10" s="3"/>
    </row>
    <row r="11" spans="1:13" ht="22.5" thickBot="1">
      <c r="A11" s="881" t="s">
        <v>0</v>
      </c>
      <c r="B11" s="882" t="s">
        <v>113</v>
      </c>
      <c r="C11" s="885" t="s">
        <v>114</v>
      </c>
      <c r="D11" s="885" t="s">
        <v>25</v>
      </c>
      <c r="E11" s="885" t="s">
        <v>115</v>
      </c>
      <c r="F11" s="885" t="s">
        <v>4</v>
      </c>
      <c r="G11" s="885"/>
      <c r="H11" s="885" t="s">
        <v>28</v>
      </c>
      <c r="I11" s="885" t="s">
        <v>6</v>
      </c>
      <c r="J11" s="885"/>
      <c r="K11" s="885"/>
      <c r="L11" s="885"/>
      <c r="M11" s="885" t="s">
        <v>7</v>
      </c>
    </row>
    <row r="12" spans="1:13" ht="13.5" thickBot="1">
      <c r="A12" s="881"/>
      <c r="B12" s="883"/>
      <c r="C12" s="885"/>
      <c r="D12" s="885"/>
      <c r="E12" s="885"/>
      <c r="F12" s="885" t="s">
        <v>10</v>
      </c>
      <c r="G12" s="885" t="s">
        <v>11</v>
      </c>
      <c r="H12" s="885"/>
      <c r="I12" s="885" t="s">
        <v>17</v>
      </c>
      <c r="J12" s="885" t="s">
        <v>18</v>
      </c>
      <c r="K12" s="885" t="s">
        <v>19</v>
      </c>
      <c r="L12" s="885" t="s">
        <v>20</v>
      </c>
      <c r="M12" s="885"/>
    </row>
    <row r="13" spans="1:13" ht="23.25" customHeight="1" thickBot="1">
      <c r="A13" s="881"/>
      <c r="B13" s="884"/>
      <c r="C13" s="885"/>
      <c r="D13" s="885"/>
      <c r="E13" s="885"/>
      <c r="F13" s="885"/>
      <c r="G13" s="885"/>
      <c r="H13" s="885"/>
      <c r="I13" s="885"/>
      <c r="J13" s="885"/>
      <c r="K13" s="885"/>
      <c r="L13" s="885"/>
      <c r="M13" s="885"/>
    </row>
    <row r="14" spans="1:13" ht="23.25" customHeight="1">
      <c r="A14" s="16">
        <v>1</v>
      </c>
      <c r="B14" s="23" t="s">
        <v>272</v>
      </c>
      <c r="C14" s="43" t="s">
        <v>277</v>
      </c>
      <c r="D14" s="38" t="s">
        <v>12</v>
      </c>
      <c r="E14" s="43" t="s">
        <v>279</v>
      </c>
      <c r="F14" s="196" t="s">
        <v>290</v>
      </c>
      <c r="G14" s="71">
        <v>2500</v>
      </c>
      <c r="H14" s="38" t="s">
        <v>13</v>
      </c>
      <c r="I14" s="104" t="s">
        <v>29</v>
      </c>
      <c r="J14" s="38"/>
      <c r="K14" s="38"/>
      <c r="L14" s="38"/>
      <c r="M14" s="43" t="s">
        <v>1012</v>
      </c>
    </row>
    <row r="15" spans="1:13" ht="21.75">
      <c r="A15" s="17"/>
      <c r="B15" s="17" t="s">
        <v>273</v>
      </c>
      <c r="C15" s="19" t="s">
        <v>278</v>
      </c>
      <c r="D15" s="22"/>
      <c r="E15" s="19" t="s">
        <v>280</v>
      </c>
      <c r="F15" s="117" t="s">
        <v>291</v>
      </c>
      <c r="G15" s="72">
        <v>2500</v>
      </c>
      <c r="H15" s="22"/>
      <c r="I15" s="19"/>
      <c r="J15" s="19"/>
      <c r="K15" s="19"/>
      <c r="L15" s="19"/>
      <c r="M15" s="19"/>
    </row>
    <row r="16" spans="1:13" ht="21.75">
      <c r="A16" s="17"/>
      <c r="B16" s="17" t="s">
        <v>274</v>
      </c>
      <c r="C16" s="27" t="s">
        <v>276</v>
      </c>
      <c r="D16" s="28"/>
      <c r="E16" s="25" t="s">
        <v>281</v>
      </c>
      <c r="F16" s="18" t="s">
        <v>292</v>
      </c>
      <c r="G16" s="72">
        <v>1500</v>
      </c>
      <c r="H16" s="27"/>
      <c r="I16" s="27"/>
      <c r="J16" s="27"/>
      <c r="K16" s="27"/>
      <c r="L16" s="27"/>
      <c r="M16" s="27"/>
    </row>
    <row r="17" spans="1:13" ht="21.75">
      <c r="A17" s="17"/>
      <c r="B17" s="17" t="s">
        <v>275</v>
      </c>
      <c r="C17" s="19"/>
      <c r="D17" s="22"/>
      <c r="E17" s="73" t="s">
        <v>282</v>
      </c>
      <c r="F17" s="18" t="s">
        <v>293</v>
      </c>
      <c r="G17" s="72">
        <v>1200</v>
      </c>
      <c r="H17" s="19"/>
      <c r="I17" s="19"/>
      <c r="J17" s="19"/>
      <c r="K17" s="19"/>
      <c r="L17" s="19"/>
      <c r="M17" s="19"/>
    </row>
    <row r="18" spans="1:13" ht="21.75">
      <c r="A18" s="37"/>
      <c r="B18" s="17"/>
      <c r="C18" s="19"/>
      <c r="D18" s="22"/>
      <c r="E18" s="206" t="s">
        <v>283</v>
      </c>
      <c r="F18" s="18" t="s">
        <v>294</v>
      </c>
      <c r="G18" s="72">
        <v>1200</v>
      </c>
      <c r="H18" s="19"/>
      <c r="I18" s="19"/>
      <c r="J18" s="19"/>
      <c r="K18" s="19"/>
      <c r="L18" s="19"/>
      <c r="M18" s="19"/>
    </row>
    <row r="19" spans="1:13" ht="21.75">
      <c r="A19" s="17"/>
      <c r="B19" s="17"/>
      <c r="C19" s="19"/>
      <c r="D19" s="22"/>
      <c r="E19" s="27" t="s">
        <v>284</v>
      </c>
      <c r="F19" s="18" t="s">
        <v>295</v>
      </c>
      <c r="G19" s="72"/>
      <c r="H19" s="19"/>
      <c r="I19" s="19"/>
      <c r="J19" s="19"/>
      <c r="K19" s="19"/>
      <c r="L19" s="19"/>
      <c r="M19" s="19"/>
    </row>
    <row r="20" spans="1:13" ht="21.75">
      <c r="A20" s="17"/>
      <c r="B20" s="17"/>
      <c r="C20" s="19"/>
      <c r="D20" s="22"/>
      <c r="E20" s="19" t="s">
        <v>285</v>
      </c>
      <c r="F20" s="25" t="s">
        <v>296</v>
      </c>
      <c r="G20" s="208">
        <f>SUM(G22:G42)</f>
        <v>10000</v>
      </c>
      <c r="H20" s="19"/>
      <c r="I20" s="19"/>
      <c r="J20" s="22"/>
      <c r="K20" s="22"/>
      <c r="L20" s="19"/>
      <c r="M20" s="22"/>
    </row>
    <row r="21" spans="1:13" ht="21.75">
      <c r="A21" s="111"/>
      <c r="B21" s="111"/>
      <c r="C21" s="112"/>
      <c r="D21" s="109"/>
      <c r="E21" s="106"/>
      <c r="F21" s="117" t="s">
        <v>297</v>
      </c>
      <c r="G21" s="114"/>
      <c r="H21" s="106"/>
      <c r="I21" s="106"/>
      <c r="J21" s="109"/>
      <c r="K21" s="109"/>
      <c r="L21" s="106"/>
      <c r="M21" s="109"/>
    </row>
    <row r="22" spans="1:13" ht="21.75" customHeight="1">
      <c r="A22" s="17"/>
      <c r="B22" s="17"/>
      <c r="C22" s="19"/>
      <c r="D22" s="22"/>
      <c r="E22" s="19" t="s">
        <v>286</v>
      </c>
      <c r="F22" s="18" t="s">
        <v>298</v>
      </c>
      <c r="G22" s="72">
        <v>1500</v>
      </c>
      <c r="H22" s="19"/>
      <c r="I22" s="19"/>
      <c r="J22" s="22"/>
      <c r="K22" s="22"/>
      <c r="L22" s="19"/>
      <c r="M22" s="22"/>
    </row>
    <row r="23" spans="1:13" ht="18.75" customHeight="1">
      <c r="A23" s="17"/>
      <c r="B23" s="17"/>
      <c r="C23" s="102"/>
      <c r="D23" s="19"/>
      <c r="E23" s="19" t="s">
        <v>280</v>
      </c>
      <c r="F23" s="25" t="s">
        <v>299</v>
      </c>
      <c r="G23" s="72">
        <v>1200</v>
      </c>
      <c r="H23" s="19"/>
      <c r="I23" s="19"/>
      <c r="J23" s="22"/>
      <c r="K23" s="22"/>
      <c r="L23" s="22"/>
      <c r="M23" s="22"/>
    </row>
    <row r="24" spans="1:13" ht="21.75">
      <c r="A24" s="17"/>
      <c r="B24" s="17"/>
      <c r="C24" s="19"/>
      <c r="D24" s="22"/>
      <c r="E24" s="19" t="s">
        <v>287</v>
      </c>
      <c r="F24" s="18" t="s">
        <v>300</v>
      </c>
      <c r="G24" s="72">
        <v>750</v>
      </c>
      <c r="H24" s="19"/>
      <c r="I24" s="19"/>
      <c r="J24" s="22"/>
      <c r="K24" s="22"/>
      <c r="L24" s="22"/>
      <c r="M24" s="22"/>
    </row>
    <row r="25" spans="1:13" ht="21.75">
      <c r="A25" s="17"/>
      <c r="B25" s="17"/>
      <c r="C25" s="19"/>
      <c r="D25" s="22"/>
      <c r="E25" s="19" t="s">
        <v>288</v>
      </c>
      <c r="F25" s="18" t="s">
        <v>301</v>
      </c>
      <c r="G25" s="72">
        <v>750</v>
      </c>
      <c r="H25" s="19"/>
      <c r="I25" s="19"/>
      <c r="J25" s="22"/>
      <c r="K25" s="22"/>
      <c r="L25" s="22"/>
      <c r="M25" s="22"/>
    </row>
    <row r="26" spans="1:13" ht="22.5" thickBot="1">
      <c r="A26" s="20"/>
      <c r="B26" s="20"/>
      <c r="C26" s="21"/>
      <c r="D26" s="26"/>
      <c r="E26" s="211" t="s">
        <v>289</v>
      </c>
      <c r="F26" s="76" t="s">
        <v>302</v>
      </c>
      <c r="G26" s="202">
        <v>1500</v>
      </c>
      <c r="H26" s="21"/>
      <c r="I26" s="21"/>
      <c r="J26" s="26"/>
      <c r="K26" s="26"/>
      <c r="L26" s="26"/>
      <c r="M26" s="26"/>
    </row>
    <row r="27" spans="1:13" ht="21.75">
      <c r="A27" s="1"/>
      <c r="B27" s="1"/>
      <c r="C27" s="5"/>
      <c r="D27" s="814"/>
      <c r="E27" s="244"/>
      <c r="F27" s="77"/>
      <c r="G27" s="815"/>
      <c r="H27" s="5"/>
      <c r="I27" s="5"/>
      <c r="J27" s="814"/>
      <c r="K27" s="814"/>
      <c r="L27" s="814"/>
      <c r="M27" s="814"/>
    </row>
    <row r="28" spans="1:13" ht="21.75">
      <c r="A28" s="1"/>
      <c r="B28" s="1"/>
      <c r="C28" s="5"/>
      <c r="D28" s="814"/>
      <c r="E28" s="244"/>
      <c r="F28" s="77"/>
      <c r="G28" s="815"/>
      <c r="H28" s="5"/>
      <c r="I28" s="5"/>
      <c r="J28" s="814"/>
      <c r="K28" s="814"/>
      <c r="L28" s="814"/>
      <c r="M28" s="814"/>
    </row>
    <row r="29" spans="1:13" s="1" customFormat="1" ht="21.75"/>
    <row r="30" spans="1:13" ht="24.75" thickBot="1">
      <c r="A30" s="125"/>
      <c r="B30" s="125"/>
      <c r="D30" s="1"/>
      <c r="E30" s="3"/>
      <c r="F30" s="3"/>
      <c r="G30" s="3"/>
      <c r="H30" s="3"/>
      <c r="I30" s="3"/>
      <c r="J30" s="3"/>
      <c r="K30" s="3"/>
      <c r="L30" s="3"/>
      <c r="M30" s="14" t="s">
        <v>161</v>
      </c>
    </row>
    <row r="31" spans="1:13" ht="22.5" thickBot="1">
      <c r="A31" s="881" t="s">
        <v>0</v>
      </c>
      <c r="B31" s="882" t="s">
        <v>113</v>
      </c>
      <c r="C31" s="885" t="s">
        <v>114</v>
      </c>
      <c r="D31" s="885" t="s">
        <v>25</v>
      </c>
      <c r="E31" s="885" t="s">
        <v>115</v>
      </c>
      <c r="F31" s="885" t="s">
        <v>4</v>
      </c>
      <c r="G31" s="885"/>
      <c r="H31" s="885" t="s">
        <v>28</v>
      </c>
      <c r="I31" s="885" t="s">
        <v>6</v>
      </c>
      <c r="J31" s="885"/>
      <c r="K31" s="885"/>
      <c r="L31" s="885"/>
      <c r="M31" s="885" t="s">
        <v>7</v>
      </c>
    </row>
    <row r="32" spans="1:13" ht="13.5" thickBot="1">
      <c r="A32" s="881"/>
      <c r="B32" s="883"/>
      <c r="C32" s="885"/>
      <c r="D32" s="885"/>
      <c r="E32" s="885"/>
      <c r="F32" s="885" t="s">
        <v>10</v>
      </c>
      <c r="G32" s="885" t="s">
        <v>11</v>
      </c>
      <c r="H32" s="885"/>
      <c r="I32" s="885" t="s">
        <v>17</v>
      </c>
      <c r="J32" s="885" t="s">
        <v>18</v>
      </c>
      <c r="K32" s="885" t="s">
        <v>19</v>
      </c>
      <c r="L32" s="885" t="s">
        <v>20</v>
      </c>
      <c r="M32" s="885"/>
    </row>
    <row r="33" spans="1:13" ht="30.75" customHeight="1" thickBot="1">
      <c r="A33" s="881"/>
      <c r="B33" s="884"/>
      <c r="C33" s="885"/>
      <c r="D33" s="885"/>
      <c r="E33" s="885"/>
      <c r="F33" s="885"/>
      <c r="G33" s="885"/>
      <c r="H33" s="885"/>
      <c r="I33" s="885"/>
      <c r="J33" s="885"/>
      <c r="K33" s="885"/>
      <c r="L33" s="885"/>
      <c r="M33" s="885"/>
    </row>
    <row r="34" spans="1:13" ht="21.75">
      <c r="A34" s="74"/>
      <c r="B34" s="74"/>
      <c r="C34" s="75"/>
      <c r="D34" s="75"/>
      <c r="E34" s="75"/>
      <c r="F34" s="197" t="s">
        <v>303</v>
      </c>
      <c r="G34" s="200">
        <v>850</v>
      </c>
      <c r="H34" s="109"/>
      <c r="I34" s="75"/>
      <c r="J34" s="75"/>
      <c r="K34" s="109"/>
      <c r="L34" s="75"/>
      <c r="M34" s="105"/>
    </row>
    <row r="35" spans="1:13" ht="21.75">
      <c r="A35" s="74"/>
      <c r="B35" s="74"/>
      <c r="C35" s="75"/>
      <c r="D35" s="75"/>
      <c r="E35" s="75"/>
      <c r="F35" s="197" t="s">
        <v>304</v>
      </c>
      <c r="G35" s="198">
        <v>10</v>
      </c>
      <c r="H35" s="195"/>
      <c r="I35" s="75"/>
      <c r="J35" s="75"/>
      <c r="K35" s="109"/>
      <c r="L35" s="75"/>
      <c r="M35" s="105"/>
    </row>
    <row r="36" spans="1:13" ht="21.75">
      <c r="A36" s="74"/>
      <c r="B36" s="74"/>
      <c r="C36" s="75"/>
      <c r="D36" s="75"/>
      <c r="E36" s="75"/>
      <c r="F36" s="197" t="s">
        <v>305</v>
      </c>
      <c r="G36" s="200">
        <v>1250</v>
      </c>
      <c r="H36" s="19"/>
      <c r="I36" s="75"/>
      <c r="J36" s="75"/>
      <c r="K36" s="109"/>
      <c r="L36" s="75"/>
      <c r="M36" s="105"/>
    </row>
    <row r="37" spans="1:13" ht="21.75">
      <c r="A37" s="74"/>
      <c r="B37" s="74"/>
      <c r="C37" s="75"/>
      <c r="D37" s="75"/>
      <c r="E37" s="75"/>
      <c r="F37" s="197" t="s">
        <v>306</v>
      </c>
      <c r="G37" s="198">
        <v>600</v>
      </c>
      <c r="H37" s="19"/>
      <c r="I37" s="75"/>
      <c r="J37" s="75"/>
      <c r="K37" s="109"/>
      <c r="L37" s="75"/>
      <c r="M37" s="105"/>
    </row>
    <row r="38" spans="1:13" ht="21.75">
      <c r="A38" s="74"/>
      <c r="B38" s="74"/>
      <c r="C38" s="75"/>
      <c r="D38" s="75"/>
      <c r="E38" s="75"/>
      <c r="F38" s="197" t="s">
        <v>307</v>
      </c>
      <c r="G38" s="198">
        <v>440</v>
      </c>
      <c r="H38" s="19"/>
      <c r="I38" s="75"/>
      <c r="J38" s="75"/>
      <c r="K38" s="109"/>
      <c r="L38" s="75"/>
      <c r="M38" s="105"/>
    </row>
    <row r="39" spans="1:13" ht="21.75">
      <c r="A39" s="74"/>
      <c r="B39" s="74"/>
      <c r="C39" s="75"/>
      <c r="D39" s="75"/>
      <c r="E39" s="75"/>
      <c r="F39" s="197" t="s">
        <v>308</v>
      </c>
      <c r="G39" s="198">
        <v>150</v>
      </c>
      <c r="H39" s="19"/>
      <c r="I39" s="75"/>
      <c r="J39" s="75"/>
      <c r="K39" s="109"/>
      <c r="L39" s="75"/>
      <c r="M39" s="105"/>
    </row>
    <row r="40" spans="1:13" ht="21.75">
      <c r="A40" s="74"/>
      <c r="B40" s="74"/>
      <c r="C40" s="75"/>
      <c r="D40" s="75"/>
      <c r="E40" s="75"/>
      <c r="F40" s="197" t="s">
        <v>309</v>
      </c>
      <c r="G40" s="198">
        <v>750</v>
      </c>
      <c r="H40" s="19"/>
      <c r="I40" s="75"/>
      <c r="J40" s="75"/>
      <c r="K40" s="109"/>
      <c r="L40" s="75"/>
      <c r="M40" s="105"/>
    </row>
    <row r="41" spans="1:13" ht="21.75">
      <c r="A41" s="74"/>
      <c r="B41" s="74"/>
      <c r="C41" s="75"/>
      <c r="D41" s="75"/>
      <c r="E41" s="75"/>
      <c r="F41" s="197" t="s">
        <v>310</v>
      </c>
      <c r="G41" s="198"/>
      <c r="H41" s="19"/>
      <c r="I41" s="75"/>
      <c r="J41" s="75"/>
      <c r="K41" s="109"/>
      <c r="L41" s="75"/>
      <c r="M41" s="105"/>
    </row>
    <row r="42" spans="1:13" ht="21.75">
      <c r="A42" s="74"/>
      <c r="B42" s="74"/>
      <c r="C42" s="75"/>
      <c r="D42" s="75"/>
      <c r="E42" s="75"/>
      <c r="F42" s="197" t="s">
        <v>311</v>
      </c>
      <c r="G42" s="198">
        <v>250</v>
      </c>
      <c r="H42" s="19"/>
      <c r="I42" s="75"/>
      <c r="J42" s="75"/>
      <c r="K42" s="109"/>
      <c r="L42" s="75"/>
      <c r="M42" s="105"/>
    </row>
    <row r="43" spans="1:13" s="4" customFormat="1" ht="24">
      <c r="A43" s="15"/>
      <c r="B43" s="74"/>
      <c r="C43" s="19"/>
      <c r="D43" s="22"/>
      <c r="E43" s="24"/>
      <c r="F43" s="207"/>
      <c r="G43" s="199"/>
      <c r="H43" s="19"/>
      <c r="I43" s="19"/>
      <c r="J43" s="19"/>
      <c r="K43" s="19"/>
      <c r="L43" s="19"/>
      <c r="M43" s="19"/>
    </row>
    <row r="44" spans="1:13" ht="24.75" thickBot="1">
      <c r="A44" s="67"/>
      <c r="B44" s="74"/>
      <c r="C44" s="75"/>
      <c r="D44" s="105"/>
      <c r="E44" s="118"/>
      <c r="F44" s="124" t="s">
        <v>22</v>
      </c>
      <c r="G44" s="201">
        <f>SUM(G14:G20)</f>
        <v>18900</v>
      </c>
      <c r="H44" s="75"/>
      <c r="I44" s="75"/>
      <c r="J44" s="75"/>
      <c r="K44" s="75"/>
      <c r="L44" s="75"/>
      <c r="M44" s="75"/>
    </row>
    <row r="45" spans="1:13" ht="24">
      <c r="A45" s="119"/>
      <c r="B45" s="99"/>
      <c r="C45" s="100"/>
      <c r="D45" s="120"/>
      <c r="E45" s="121"/>
      <c r="F45" s="122"/>
      <c r="G45" s="122"/>
      <c r="H45" s="100"/>
      <c r="I45" s="100"/>
      <c r="J45" s="100"/>
      <c r="K45" s="100"/>
      <c r="L45" s="100"/>
      <c r="M45" s="100"/>
    </row>
    <row r="46" spans="1:13" ht="24">
      <c r="B46" s="7" t="s">
        <v>356</v>
      </c>
      <c r="C46" s="7"/>
      <c r="D46" s="7"/>
      <c r="E46" s="7"/>
      <c r="F46" s="7"/>
      <c r="G46" s="7"/>
      <c r="H46" s="7"/>
      <c r="I46" s="7"/>
      <c r="K46" s="5"/>
      <c r="L46" s="5"/>
      <c r="M46" s="5"/>
    </row>
    <row r="47" spans="1:13" ht="24" customHeight="1">
      <c r="A47" s="6"/>
      <c r="B47" s="1"/>
      <c r="C47" s="886"/>
      <c r="D47" s="886"/>
      <c r="E47" s="886"/>
      <c r="F47" s="886"/>
      <c r="G47" s="886"/>
      <c r="H47" s="5"/>
      <c r="I47" s="5"/>
      <c r="J47" s="5"/>
      <c r="K47" s="5"/>
      <c r="L47" s="5"/>
      <c r="M47" s="5"/>
    </row>
    <row r="48" spans="1:13" ht="24">
      <c r="A48" s="6"/>
      <c r="H48" s="6"/>
      <c r="I48" s="6"/>
      <c r="J48" s="6"/>
      <c r="K48" s="6"/>
      <c r="L48" s="6"/>
      <c r="M48" s="6"/>
    </row>
  </sheetData>
  <mergeCells count="33">
    <mergeCell ref="C47:G47"/>
    <mergeCell ref="H31:H33"/>
    <mergeCell ref="I31:L31"/>
    <mergeCell ref="M31:M33"/>
    <mergeCell ref="F32:F33"/>
    <mergeCell ref="G32:G33"/>
    <mergeCell ref="I32:I33"/>
    <mergeCell ref="J32:J33"/>
    <mergeCell ref="K32:K33"/>
    <mergeCell ref="L32:L33"/>
    <mergeCell ref="F31:G31"/>
    <mergeCell ref="A31:A33"/>
    <mergeCell ref="B31:B33"/>
    <mergeCell ref="C31:C33"/>
    <mergeCell ref="D31:D33"/>
    <mergeCell ref="E31:E33"/>
    <mergeCell ref="M11:M13"/>
    <mergeCell ref="F12:F13"/>
    <mergeCell ref="G12:G13"/>
    <mergeCell ref="I12:I13"/>
    <mergeCell ref="J12:J13"/>
    <mergeCell ref="K12:K13"/>
    <mergeCell ref="L12:L13"/>
    <mergeCell ref="A1:L1"/>
    <mergeCell ref="A2:L2"/>
    <mergeCell ref="A11:A13"/>
    <mergeCell ref="B11:B13"/>
    <mergeCell ref="C11:C13"/>
    <mergeCell ref="D11:D13"/>
    <mergeCell ref="E11:E13"/>
    <mergeCell ref="F11:G11"/>
    <mergeCell ref="H11:H13"/>
    <mergeCell ref="I11:L11"/>
  </mergeCells>
  <pageMargins left="3.937007874015748E-2" right="0" top="0.55118110236220474" bottom="0.35433070866141736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AEB8D-3C80-432D-93D7-0935193286E4}">
  <dimension ref="A1:M51"/>
  <sheetViews>
    <sheetView view="pageBreakPreview" topLeftCell="A40" zoomScaleNormal="100" zoomScaleSheetLayoutView="100" workbookViewId="0">
      <selection activeCell="B49" sqref="B49"/>
    </sheetView>
  </sheetViews>
  <sheetFormatPr defaultColWidth="9.140625" defaultRowHeight="12.75"/>
  <cols>
    <col min="1" max="1" width="6" customWidth="1"/>
    <col min="2" max="2" width="21.7109375" customWidth="1"/>
    <col min="3" max="4" width="11.140625" customWidth="1"/>
    <col min="5" max="5" width="11" customWidth="1"/>
    <col min="6" max="6" width="36.85546875" customWidth="1"/>
    <col min="7" max="7" width="9.140625" customWidth="1"/>
    <col min="8" max="8" width="10.140625" customWidth="1"/>
    <col min="9" max="9" width="6.140625" customWidth="1"/>
    <col min="10" max="12" width="6.42578125" customWidth="1"/>
    <col min="13" max="13" width="11.5703125" customWidth="1"/>
  </cols>
  <sheetData>
    <row r="1" spans="1:13" ht="24">
      <c r="A1" s="879" t="s">
        <v>167</v>
      </c>
      <c r="B1" s="879"/>
      <c r="C1" s="879"/>
      <c r="D1" s="879"/>
      <c r="E1" s="879"/>
      <c r="F1" s="879"/>
      <c r="G1" s="879"/>
      <c r="H1" s="879"/>
      <c r="I1" s="879"/>
      <c r="J1" s="879"/>
      <c r="K1" s="879"/>
      <c r="L1" s="879"/>
      <c r="M1" s="14" t="s">
        <v>119</v>
      </c>
    </row>
    <row r="2" spans="1:13" ht="21.75">
      <c r="A2" s="880" t="s">
        <v>168</v>
      </c>
      <c r="B2" s="880"/>
      <c r="C2" s="880"/>
      <c r="D2" s="880"/>
      <c r="E2" s="880"/>
      <c r="F2" s="880"/>
      <c r="G2" s="880"/>
      <c r="H2" s="880"/>
      <c r="I2" s="880"/>
      <c r="J2" s="880"/>
      <c r="K2" s="880"/>
      <c r="L2" s="880"/>
      <c r="M2" s="3"/>
    </row>
    <row r="3" spans="1:13" ht="21.75">
      <c r="A3" s="103" t="s">
        <v>56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3"/>
    </row>
    <row r="4" spans="1:13" ht="21.75">
      <c r="A4" s="2" t="s">
        <v>390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3"/>
    </row>
    <row r="5" spans="1:13" ht="21.75">
      <c r="A5" s="2" t="s">
        <v>170</v>
      </c>
      <c r="B5" s="2"/>
      <c r="F5" s="3"/>
      <c r="G5" s="3"/>
      <c r="H5" s="3"/>
      <c r="I5" s="3"/>
      <c r="J5" s="3"/>
      <c r="K5" s="3"/>
      <c r="L5" s="1"/>
      <c r="M5" s="3"/>
    </row>
    <row r="6" spans="1:13" ht="21.75">
      <c r="A6" s="2" t="s">
        <v>171</v>
      </c>
      <c r="B6" s="1"/>
      <c r="C6" s="1"/>
      <c r="D6" s="1"/>
      <c r="E6" s="1"/>
      <c r="F6" s="1"/>
      <c r="G6" s="1"/>
      <c r="H6" s="1"/>
      <c r="I6" s="1"/>
      <c r="J6" s="1"/>
      <c r="K6" s="1"/>
      <c r="L6" s="3"/>
      <c r="M6" s="3"/>
    </row>
    <row r="7" spans="1:13" ht="21.75">
      <c r="A7" s="2"/>
      <c r="B7" s="1" t="s">
        <v>172</v>
      </c>
      <c r="C7" s="1"/>
      <c r="D7" s="1"/>
      <c r="E7" s="1"/>
      <c r="F7" s="1"/>
      <c r="G7" s="1"/>
      <c r="H7" s="1"/>
      <c r="I7" s="1"/>
      <c r="J7" s="1"/>
      <c r="K7" s="1"/>
      <c r="L7" s="3"/>
      <c r="M7" s="3"/>
    </row>
    <row r="8" spans="1:13" ht="21.75">
      <c r="A8" s="2"/>
      <c r="B8" s="1" t="s">
        <v>173</v>
      </c>
      <c r="C8" s="1"/>
      <c r="D8" s="1"/>
      <c r="E8" s="1"/>
      <c r="F8" s="1"/>
      <c r="G8" s="1"/>
      <c r="H8" s="1"/>
      <c r="I8" s="1"/>
      <c r="J8" s="1"/>
      <c r="K8" s="1"/>
      <c r="L8" s="3"/>
      <c r="M8" s="3"/>
    </row>
    <row r="9" spans="1:13" ht="21.75">
      <c r="A9" s="125" t="s">
        <v>174</v>
      </c>
      <c r="B9" s="1"/>
      <c r="C9" s="1"/>
      <c r="D9" s="1"/>
      <c r="E9" s="1"/>
      <c r="F9" s="1"/>
      <c r="G9" s="1"/>
      <c r="H9" s="1"/>
      <c r="I9" s="1"/>
      <c r="J9" s="1"/>
      <c r="K9" s="1"/>
      <c r="L9" s="3"/>
      <c r="M9" s="3"/>
    </row>
    <row r="10" spans="1:13" ht="22.5" thickBot="1">
      <c r="A10" s="125"/>
      <c r="B10" s="1"/>
      <c r="C10" s="1" t="s">
        <v>175</v>
      </c>
      <c r="D10" s="1"/>
      <c r="E10" s="1"/>
      <c r="F10" s="1"/>
      <c r="G10" s="1"/>
      <c r="H10" s="1"/>
      <c r="I10" s="1"/>
      <c r="J10" s="1"/>
      <c r="K10" s="1"/>
      <c r="L10" s="3"/>
      <c r="M10" s="3"/>
    </row>
    <row r="11" spans="1:13" ht="22.5" thickBot="1">
      <c r="A11" s="881" t="s">
        <v>0</v>
      </c>
      <c r="B11" s="882" t="s">
        <v>113</v>
      </c>
      <c r="C11" s="885" t="s">
        <v>114</v>
      </c>
      <c r="D11" s="885" t="s">
        <v>25</v>
      </c>
      <c r="E11" s="885" t="s">
        <v>115</v>
      </c>
      <c r="F11" s="885" t="s">
        <v>4</v>
      </c>
      <c r="G11" s="885"/>
      <c r="H11" s="885" t="s">
        <v>28</v>
      </c>
      <c r="I11" s="885" t="s">
        <v>6</v>
      </c>
      <c r="J11" s="885"/>
      <c r="K11" s="885"/>
      <c r="L11" s="885"/>
      <c r="M11" s="885" t="s">
        <v>7</v>
      </c>
    </row>
    <row r="12" spans="1:13" ht="13.5" thickBot="1">
      <c r="A12" s="881"/>
      <c r="B12" s="883"/>
      <c r="C12" s="885"/>
      <c r="D12" s="885"/>
      <c r="E12" s="885"/>
      <c r="F12" s="885" t="s">
        <v>10</v>
      </c>
      <c r="G12" s="885" t="s">
        <v>11</v>
      </c>
      <c r="H12" s="885"/>
      <c r="I12" s="885" t="s">
        <v>17</v>
      </c>
      <c r="J12" s="885" t="s">
        <v>18</v>
      </c>
      <c r="K12" s="885" t="s">
        <v>19</v>
      </c>
      <c r="L12" s="885" t="s">
        <v>20</v>
      </c>
      <c r="M12" s="885"/>
    </row>
    <row r="13" spans="1:13" ht="23.25" customHeight="1" thickBot="1">
      <c r="A13" s="881"/>
      <c r="B13" s="884"/>
      <c r="C13" s="885"/>
      <c r="D13" s="885"/>
      <c r="E13" s="885"/>
      <c r="F13" s="885"/>
      <c r="G13" s="885"/>
      <c r="H13" s="885"/>
      <c r="I13" s="885"/>
      <c r="J13" s="885"/>
      <c r="K13" s="885"/>
      <c r="L13" s="885"/>
      <c r="M13" s="885"/>
    </row>
    <row r="14" spans="1:13" ht="23.25" customHeight="1">
      <c r="A14" s="16">
        <v>1</v>
      </c>
      <c r="B14" s="23" t="s">
        <v>176</v>
      </c>
      <c r="C14" s="43" t="s">
        <v>204</v>
      </c>
      <c r="D14" s="38" t="s">
        <v>12</v>
      </c>
      <c r="E14" s="43" t="s">
        <v>203</v>
      </c>
      <c r="F14" s="196" t="s">
        <v>220</v>
      </c>
      <c r="G14" s="71">
        <v>9000</v>
      </c>
      <c r="H14" s="38" t="s">
        <v>237</v>
      </c>
      <c r="I14" s="104" t="s">
        <v>29</v>
      </c>
      <c r="J14" s="38"/>
      <c r="K14" s="38"/>
      <c r="L14" s="38"/>
      <c r="M14" s="43" t="s">
        <v>264</v>
      </c>
    </row>
    <row r="15" spans="1:13" ht="21.75">
      <c r="A15" s="17"/>
      <c r="B15" s="17" t="s">
        <v>177</v>
      </c>
      <c r="C15" s="19" t="s">
        <v>106</v>
      </c>
      <c r="D15" s="22"/>
      <c r="E15" s="19" t="s">
        <v>205</v>
      </c>
      <c r="F15" s="18" t="s">
        <v>221</v>
      </c>
      <c r="G15" s="72"/>
      <c r="H15" s="22"/>
      <c r="I15" s="19"/>
      <c r="J15" s="19"/>
      <c r="K15" s="19"/>
      <c r="L15" s="19"/>
      <c r="M15" s="19"/>
    </row>
    <row r="16" spans="1:13" ht="21.75">
      <c r="A16" s="17"/>
      <c r="B16" s="17" t="s">
        <v>178</v>
      </c>
      <c r="C16" s="27"/>
      <c r="D16" s="28"/>
      <c r="E16" s="25" t="s">
        <v>206</v>
      </c>
      <c r="F16" s="18" t="s">
        <v>224</v>
      </c>
      <c r="G16" s="72"/>
      <c r="H16" s="27"/>
      <c r="I16" s="27"/>
      <c r="J16" s="27"/>
      <c r="K16" s="27"/>
      <c r="L16" s="27"/>
      <c r="M16" s="27"/>
    </row>
    <row r="17" spans="1:13" ht="21.75">
      <c r="A17" s="17"/>
      <c r="B17" s="17" t="s">
        <v>179</v>
      </c>
      <c r="C17" s="19"/>
      <c r="D17" s="22"/>
      <c r="E17" s="73" t="s">
        <v>207</v>
      </c>
      <c r="F17" s="18" t="s">
        <v>225</v>
      </c>
      <c r="G17" s="72"/>
      <c r="H17" s="19"/>
      <c r="I17" s="19"/>
      <c r="J17" s="19"/>
      <c r="K17" s="19"/>
      <c r="L17" s="19"/>
      <c r="M17" s="19"/>
    </row>
    <row r="18" spans="1:13" ht="21.75">
      <c r="A18" s="17"/>
      <c r="B18" s="17" t="s">
        <v>180</v>
      </c>
      <c r="C18" s="19"/>
      <c r="D18" s="22"/>
      <c r="E18" s="73" t="s">
        <v>208</v>
      </c>
      <c r="F18" s="18" t="s">
        <v>226</v>
      </c>
      <c r="G18" s="72">
        <v>1500</v>
      </c>
      <c r="H18" s="19"/>
      <c r="I18" s="19"/>
      <c r="J18" s="19"/>
      <c r="K18" s="19"/>
      <c r="L18" s="19"/>
      <c r="M18" s="19"/>
    </row>
    <row r="19" spans="1:13" ht="21.75">
      <c r="A19" s="17"/>
      <c r="B19" s="17" t="s">
        <v>181</v>
      </c>
      <c r="C19" s="19"/>
      <c r="D19" s="22"/>
      <c r="E19" s="19" t="s">
        <v>209</v>
      </c>
      <c r="F19" s="18" t="s">
        <v>227</v>
      </c>
      <c r="G19" s="72"/>
      <c r="H19" s="19"/>
      <c r="I19" s="19"/>
      <c r="J19" s="19"/>
      <c r="K19" s="19"/>
      <c r="L19" s="19"/>
      <c r="M19" s="19"/>
    </row>
    <row r="20" spans="1:13" ht="21.75">
      <c r="A20" s="17"/>
      <c r="B20" s="17" t="s">
        <v>182</v>
      </c>
      <c r="C20" s="19"/>
      <c r="D20" s="22"/>
      <c r="E20" s="19" t="s">
        <v>210</v>
      </c>
      <c r="F20" s="25" t="s">
        <v>222</v>
      </c>
      <c r="G20" s="813">
        <v>8000</v>
      </c>
      <c r="H20" s="19"/>
      <c r="I20" s="19"/>
      <c r="J20" s="22"/>
      <c r="K20" s="22"/>
      <c r="L20" s="19"/>
      <c r="M20" s="22"/>
    </row>
    <row r="21" spans="1:13" ht="21.75">
      <c r="A21" s="111"/>
      <c r="B21" s="111" t="s">
        <v>183</v>
      </c>
      <c r="C21" s="112"/>
      <c r="D21" s="109"/>
      <c r="E21" s="106" t="s">
        <v>211</v>
      </c>
      <c r="F21" s="117" t="s">
        <v>223</v>
      </c>
      <c r="G21" s="114"/>
      <c r="H21" s="106"/>
      <c r="I21" s="106"/>
      <c r="J21" s="109"/>
      <c r="K21" s="109"/>
      <c r="L21" s="106"/>
      <c r="M21" s="109"/>
    </row>
    <row r="22" spans="1:13" ht="21.75" customHeight="1">
      <c r="A22" s="17"/>
      <c r="B22" s="17" t="s">
        <v>184</v>
      </c>
      <c r="C22" s="19"/>
      <c r="D22" s="22"/>
      <c r="E22" s="19" t="s">
        <v>212</v>
      </c>
      <c r="F22" s="18" t="s">
        <v>229</v>
      </c>
      <c r="G22" s="72"/>
      <c r="H22" s="19"/>
      <c r="I22" s="19"/>
      <c r="J22" s="22"/>
      <c r="K22" s="22"/>
      <c r="L22" s="19"/>
      <c r="M22" s="22"/>
    </row>
    <row r="23" spans="1:13" ht="18.75" customHeight="1">
      <c r="A23" s="17"/>
      <c r="B23" s="17" t="s">
        <v>185</v>
      </c>
      <c r="C23" s="102"/>
      <c r="D23" s="19"/>
      <c r="E23" s="19" t="s">
        <v>213</v>
      </c>
      <c r="F23" s="25" t="s">
        <v>228</v>
      </c>
      <c r="G23" s="72">
        <v>8000</v>
      </c>
      <c r="H23" s="19"/>
      <c r="I23" s="19"/>
      <c r="J23" s="22"/>
      <c r="K23" s="22"/>
      <c r="L23" s="22"/>
      <c r="M23" s="22"/>
    </row>
    <row r="24" spans="1:13" ht="21.75">
      <c r="A24" s="17"/>
      <c r="B24" s="17" t="s">
        <v>186</v>
      </c>
      <c r="C24" s="19"/>
      <c r="D24" s="22"/>
      <c r="E24" s="19" t="s">
        <v>214</v>
      </c>
      <c r="F24" s="18" t="s">
        <v>230</v>
      </c>
      <c r="G24" s="72"/>
      <c r="H24" s="19"/>
      <c r="I24" s="19"/>
      <c r="J24" s="22"/>
      <c r="K24" s="22"/>
      <c r="L24" s="22"/>
      <c r="M24" s="22"/>
    </row>
    <row r="25" spans="1:13" ht="21.75">
      <c r="A25" s="17"/>
      <c r="B25" s="17" t="s">
        <v>187</v>
      </c>
      <c r="C25" s="19"/>
      <c r="D25" s="22"/>
      <c r="E25" s="19" t="s">
        <v>215</v>
      </c>
      <c r="F25" s="18" t="s">
        <v>231</v>
      </c>
      <c r="G25" s="72"/>
      <c r="H25" s="19"/>
      <c r="I25" s="19"/>
      <c r="J25" s="22"/>
      <c r="K25" s="22"/>
      <c r="L25" s="22"/>
      <c r="M25" s="22"/>
    </row>
    <row r="26" spans="1:13" ht="22.5" thickBot="1">
      <c r="A26" s="20"/>
      <c r="B26" s="20" t="s">
        <v>188</v>
      </c>
      <c r="C26" s="21"/>
      <c r="D26" s="26"/>
      <c r="E26" s="21" t="s">
        <v>216</v>
      </c>
      <c r="F26" s="76"/>
      <c r="G26" s="202"/>
      <c r="H26" s="21"/>
      <c r="I26" s="21"/>
      <c r="J26" s="26"/>
      <c r="K26" s="26"/>
      <c r="L26" s="26"/>
      <c r="M26" s="26"/>
    </row>
    <row r="27" spans="1:13" ht="21.75">
      <c r="A27" s="1"/>
      <c r="B27" s="1"/>
      <c r="C27" s="5"/>
      <c r="D27" s="814"/>
      <c r="E27" s="5"/>
      <c r="F27" s="77"/>
      <c r="G27" s="815"/>
      <c r="H27" s="5"/>
      <c r="I27" s="5"/>
      <c r="J27" s="814"/>
      <c r="K27" s="814"/>
      <c r="L27" s="814"/>
      <c r="M27" s="814"/>
    </row>
    <row r="28" spans="1:13" ht="21.75">
      <c r="A28" s="1"/>
      <c r="B28" s="1"/>
      <c r="C28" s="5"/>
      <c r="D28" s="814"/>
      <c r="E28" s="5"/>
      <c r="F28" s="77"/>
      <c r="G28" s="815"/>
      <c r="H28" s="5"/>
      <c r="I28" s="5"/>
      <c r="J28" s="814"/>
      <c r="K28" s="814"/>
      <c r="L28" s="814"/>
      <c r="M28" s="814"/>
    </row>
    <row r="29" spans="1:13" s="1" customFormat="1" ht="21.75"/>
    <row r="30" spans="1:13" ht="24.75" thickBot="1">
      <c r="A30" s="125"/>
      <c r="B30" s="125"/>
      <c r="D30" s="1"/>
      <c r="E30" s="3"/>
      <c r="F30" s="3"/>
      <c r="G30" s="3"/>
      <c r="H30" s="3"/>
      <c r="I30" s="3"/>
      <c r="J30" s="3"/>
      <c r="K30" s="3"/>
      <c r="L30" s="3"/>
      <c r="M30" s="14" t="s">
        <v>120</v>
      </c>
    </row>
    <row r="31" spans="1:13" ht="22.5" thickBot="1">
      <c r="A31" s="881" t="s">
        <v>0</v>
      </c>
      <c r="B31" s="882" t="s">
        <v>113</v>
      </c>
      <c r="C31" s="885" t="s">
        <v>114</v>
      </c>
      <c r="D31" s="885" t="s">
        <v>25</v>
      </c>
      <c r="E31" s="885" t="s">
        <v>115</v>
      </c>
      <c r="F31" s="885" t="s">
        <v>4</v>
      </c>
      <c r="G31" s="885"/>
      <c r="H31" s="885" t="s">
        <v>28</v>
      </c>
      <c r="I31" s="885" t="s">
        <v>6</v>
      </c>
      <c r="J31" s="885"/>
      <c r="K31" s="885"/>
      <c r="L31" s="885"/>
      <c r="M31" s="885" t="s">
        <v>7</v>
      </c>
    </row>
    <row r="32" spans="1:13" ht="13.5" thickBot="1">
      <c r="A32" s="881"/>
      <c r="B32" s="883"/>
      <c r="C32" s="885"/>
      <c r="D32" s="885"/>
      <c r="E32" s="885"/>
      <c r="F32" s="885" t="s">
        <v>10</v>
      </c>
      <c r="G32" s="885" t="s">
        <v>11</v>
      </c>
      <c r="H32" s="885"/>
      <c r="I32" s="885" t="s">
        <v>17</v>
      </c>
      <c r="J32" s="885" t="s">
        <v>18</v>
      </c>
      <c r="K32" s="885" t="s">
        <v>19</v>
      </c>
      <c r="L32" s="885" t="s">
        <v>20</v>
      </c>
      <c r="M32" s="885"/>
    </row>
    <row r="33" spans="1:13" ht="30.75" customHeight="1" thickBot="1">
      <c r="A33" s="881"/>
      <c r="B33" s="884"/>
      <c r="C33" s="885"/>
      <c r="D33" s="885"/>
      <c r="E33" s="885"/>
      <c r="F33" s="885"/>
      <c r="G33" s="885"/>
      <c r="H33" s="885"/>
      <c r="I33" s="885"/>
      <c r="J33" s="885"/>
      <c r="K33" s="885"/>
      <c r="L33" s="885"/>
      <c r="M33" s="885"/>
    </row>
    <row r="34" spans="1:13" ht="21.75">
      <c r="A34" s="74"/>
      <c r="B34" s="74" t="s">
        <v>189</v>
      </c>
      <c r="C34" s="75"/>
      <c r="D34" s="75"/>
      <c r="E34" s="75" t="s">
        <v>217</v>
      </c>
      <c r="F34" s="197" t="s">
        <v>232</v>
      </c>
      <c r="G34" s="200">
        <v>7200</v>
      </c>
      <c r="H34" s="109"/>
      <c r="I34" s="75"/>
      <c r="J34" s="75"/>
      <c r="K34" s="109"/>
      <c r="L34" s="75"/>
      <c r="M34" s="105"/>
    </row>
    <row r="35" spans="1:13" ht="21.75">
      <c r="A35" s="74"/>
      <c r="B35" s="74" t="s">
        <v>190</v>
      </c>
      <c r="C35" s="75"/>
      <c r="D35" s="75"/>
      <c r="E35" s="75" t="s">
        <v>218</v>
      </c>
      <c r="F35" s="197" t="s">
        <v>233</v>
      </c>
      <c r="G35" s="198"/>
      <c r="H35" s="195"/>
      <c r="I35" s="75"/>
      <c r="J35" s="75"/>
      <c r="K35" s="109"/>
      <c r="L35" s="75"/>
      <c r="M35" s="105"/>
    </row>
    <row r="36" spans="1:13" ht="21.75">
      <c r="A36" s="74"/>
      <c r="B36" s="74" t="s">
        <v>191</v>
      </c>
      <c r="C36" s="75"/>
      <c r="D36" s="75"/>
      <c r="E36" s="75" t="s">
        <v>219</v>
      </c>
      <c r="F36" s="197" t="s">
        <v>234</v>
      </c>
      <c r="G36" s="200">
        <v>2400</v>
      </c>
      <c r="H36" s="195"/>
      <c r="I36" s="75"/>
      <c r="J36" s="75"/>
      <c r="K36" s="109"/>
      <c r="L36" s="75"/>
      <c r="M36" s="105"/>
    </row>
    <row r="37" spans="1:13" ht="21.75">
      <c r="A37" s="74"/>
      <c r="B37" s="74" t="s">
        <v>192</v>
      </c>
      <c r="C37" s="75"/>
      <c r="D37" s="75"/>
      <c r="E37" s="75"/>
      <c r="F37" s="115"/>
      <c r="G37" s="198"/>
      <c r="H37" s="195"/>
      <c r="I37" s="75"/>
      <c r="J37" s="75"/>
      <c r="K37" s="109"/>
      <c r="L37" s="75"/>
      <c r="M37" s="105"/>
    </row>
    <row r="38" spans="1:13" ht="21.75">
      <c r="A38" s="74"/>
      <c r="B38" s="74" t="s">
        <v>193</v>
      </c>
      <c r="C38" s="75"/>
      <c r="D38" s="75"/>
      <c r="E38" s="75"/>
      <c r="F38" s="115"/>
      <c r="G38" s="198"/>
      <c r="H38" s="195"/>
      <c r="I38" s="75"/>
      <c r="J38" s="75"/>
      <c r="K38" s="109"/>
      <c r="L38" s="75"/>
      <c r="M38" s="105"/>
    </row>
    <row r="39" spans="1:13" ht="21.75">
      <c r="A39" s="74"/>
      <c r="B39" s="74" t="s">
        <v>194</v>
      </c>
      <c r="C39" s="75"/>
      <c r="D39" s="75"/>
      <c r="E39" s="75"/>
      <c r="F39" s="115"/>
      <c r="G39" s="198"/>
      <c r="H39" s="195"/>
      <c r="I39" s="75"/>
      <c r="J39" s="75"/>
      <c r="K39" s="109"/>
      <c r="L39" s="75"/>
      <c r="M39" s="105"/>
    </row>
    <row r="40" spans="1:13" ht="21.75">
      <c r="A40" s="74"/>
      <c r="B40" s="74" t="s">
        <v>195</v>
      </c>
      <c r="C40" s="75"/>
      <c r="D40" s="75"/>
      <c r="E40" s="75"/>
      <c r="F40" s="115"/>
      <c r="G40" s="198"/>
      <c r="H40" s="195"/>
      <c r="I40" s="75"/>
      <c r="J40" s="75"/>
      <c r="K40" s="109"/>
      <c r="L40" s="75"/>
      <c r="M40" s="105"/>
    </row>
    <row r="41" spans="1:13" ht="21.75">
      <c r="A41" s="74"/>
      <c r="B41" s="74" t="s">
        <v>196</v>
      </c>
      <c r="C41" s="75"/>
      <c r="D41" s="75"/>
      <c r="E41" s="75"/>
      <c r="F41" s="115"/>
      <c r="G41" s="198"/>
      <c r="H41" s="195"/>
      <c r="I41" s="75"/>
      <c r="J41" s="75"/>
      <c r="K41" s="109"/>
      <c r="L41" s="75"/>
      <c r="M41" s="105"/>
    </row>
    <row r="42" spans="1:13" ht="21.75">
      <c r="A42" s="74"/>
      <c r="B42" s="74" t="s">
        <v>197</v>
      </c>
      <c r="C42" s="75"/>
      <c r="D42" s="75"/>
      <c r="E42" s="75"/>
      <c r="F42" s="115"/>
      <c r="G42" s="198"/>
      <c r="H42" s="195"/>
      <c r="I42" s="75"/>
      <c r="J42" s="75"/>
      <c r="K42" s="109"/>
      <c r="L42" s="75"/>
      <c r="M42" s="105"/>
    </row>
    <row r="43" spans="1:13" ht="21.75">
      <c r="A43" s="74"/>
      <c r="B43" s="74" t="s">
        <v>198</v>
      </c>
      <c r="C43" s="75"/>
      <c r="D43" s="75"/>
      <c r="E43" s="75"/>
      <c r="F43" s="115"/>
      <c r="G43" s="198"/>
      <c r="H43" s="75"/>
      <c r="I43" s="75"/>
      <c r="J43" s="75"/>
      <c r="K43" s="19"/>
      <c r="L43" s="75"/>
      <c r="M43" s="105"/>
    </row>
    <row r="44" spans="1:13" ht="21.75">
      <c r="A44" s="17"/>
      <c r="B44" s="17" t="s">
        <v>199</v>
      </c>
      <c r="C44" s="19"/>
      <c r="D44" s="19"/>
      <c r="E44" s="19"/>
      <c r="F44" s="115"/>
      <c r="G44" s="198"/>
      <c r="H44" s="19"/>
      <c r="I44" s="19"/>
      <c r="J44" s="19"/>
      <c r="K44" s="19"/>
      <c r="L44" s="19"/>
      <c r="M44" s="22"/>
    </row>
    <row r="45" spans="1:13" s="4" customFormat="1" ht="22.5" customHeight="1">
      <c r="A45" s="107"/>
      <c r="B45" s="108" t="s">
        <v>200</v>
      </c>
      <c r="C45" s="106"/>
      <c r="D45" s="109"/>
      <c r="E45" s="106"/>
      <c r="F45" s="115"/>
      <c r="G45" s="198"/>
      <c r="I45" s="110"/>
      <c r="J45" s="109"/>
      <c r="K45" s="106"/>
      <c r="L45" s="109"/>
      <c r="M45" s="106"/>
    </row>
    <row r="46" spans="1:13" s="4" customFormat="1" ht="24">
      <c r="A46" s="15"/>
      <c r="B46" s="17" t="s">
        <v>202</v>
      </c>
      <c r="C46" s="19"/>
      <c r="D46" s="22"/>
      <c r="E46" s="24"/>
      <c r="F46" s="116"/>
      <c r="G46" s="199"/>
      <c r="H46" s="19"/>
      <c r="I46" s="19"/>
      <c r="J46" s="19"/>
      <c r="K46" s="19"/>
      <c r="L46" s="19"/>
      <c r="M46" s="19"/>
    </row>
    <row r="47" spans="1:13" ht="24.75" thickBot="1">
      <c r="A47" s="67"/>
      <c r="B47" s="74" t="s">
        <v>201</v>
      </c>
      <c r="C47" s="75"/>
      <c r="D47" s="105"/>
      <c r="E47" s="118"/>
      <c r="F47" s="124" t="s">
        <v>22</v>
      </c>
      <c r="G47" s="201">
        <f>SUM(G14:G36)</f>
        <v>36100</v>
      </c>
      <c r="H47" s="75"/>
      <c r="I47" s="75"/>
      <c r="J47" s="75"/>
      <c r="K47" s="75"/>
      <c r="L47" s="75"/>
      <c r="M47" s="75"/>
    </row>
    <row r="48" spans="1:13" ht="24">
      <c r="A48" s="119"/>
      <c r="B48" s="99"/>
      <c r="C48" s="100"/>
      <c r="D48" s="120"/>
      <c r="E48" s="121"/>
      <c r="F48" s="122"/>
      <c r="G48" s="122"/>
      <c r="H48" s="100"/>
      <c r="I48" s="100"/>
      <c r="J48" s="100"/>
      <c r="K48" s="100"/>
      <c r="L48" s="100"/>
      <c r="M48" s="100"/>
    </row>
    <row r="49" spans="1:13" ht="24">
      <c r="B49" s="7" t="s">
        <v>235</v>
      </c>
      <c r="C49" s="7"/>
      <c r="D49" s="7"/>
      <c r="E49" s="7"/>
      <c r="F49" s="7"/>
      <c r="G49" s="7"/>
      <c r="H49" s="7"/>
      <c r="I49" s="7"/>
      <c r="K49" s="5"/>
      <c r="L49" s="5"/>
      <c r="M49" s="5"/>
    </row>
    <row r="50" spans="1:13" ht="24" customHeight="1">
      <c r="A50" s="6"/>
      <c r="B50" s="1"/>
      <c r="C50" s="886" t="s">
        <v>236</v>
      </c>
      <c r="D50" s="886"/>
      <c r="E50" s="886"/>
      <c r="F50" s="886"/>
      <c r="G50" s="886"/>
      <c r="H50" s="5"/>
      <c r="I50" s="5"/>
      <c r="J50" s="5"/>
      <c r="K50" s="5"/>
      <c r="L50" s="5"/>
      <c r="M50" s="5"/>
    </row>
    <row r="51" spans="1:13" ht="24">
      <c r="A51" s="6"/>
      <c r="H51" s="6"/>
      <c r="I51" s="6"/>
      <c r="J51" s="6"/>
      <c r="K51" s="6"/>
      <c r="L51" s="6"/>
      <c r="M51" s="6"/>
    </row>
  </sheetData>
  <mergeCells count="33">
    <mergeCell ref="C50:G50"/>
    <mergeCell ref="H31:H33"/>
    <mergeCell ref="I31:L31"/>
    <mergeCell ref="M31:M33"/>
    <mergeCell ref="F32:F33"/>
    <mergeCell ref="G32:G33"/>
    <mergeCell ref="I32:I33"/>
    <mergeCell ref="J32:J33"/>
    <mergeCell ref="K32:K33"/>
    <mergeCell ref="L32:L33"/>
    <mergeCell ref="F31:G31"/>
    <mergeCell ref="A31:A33"/>
    <mergeCell ref="B31:B33"/>
    <mergeCell ref="C31:C33"/>
    <mergeCell ref="D31:D33"/>
    <mergeCell ref="E31:E33"/>
    <mergeCell ref="M11:M13"/>
    <mergeCell ref="F12:F13"/>
    <mergeCell ref="G12:G13"/>
    <mergeCell ref="I12:I13"/>
    <mergeCell ref="J12:J13"/>
    <mergeCell ref="K12:K13"/>
    <mergeCell ref="L12:L13"/>
    <mergeCell ref="A1:L1"/>
    <mergeCell ref="A2:L2"/>
    <mergeCell ref="A11:A13"/>
    <mergeCell ref="B11:B13"/>
    <mergeCell ref="C11:C13"/>
    <mergeCell ref="D11:D13"/>
    <mergeCell ref="E11:E13"/>
    <mergeCell ref="F11:G11"/>
    <mergeCell ref="H11:H13"/>
    <mergeCell ref="I11:L11"/>
  </mergeCells>
  <pageMargins left="3.937007874015748E-2" right="0" top="0.55118110236220474" bottom="0.35433070866141736" header="0.31496062992125984" footer="0.31496062992125984"/>
  <pageSetup paperSize="9" scale="95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B25F79-FC17-416B-AEB5-54571D3FA1D7}">
  <sheetPr>
    <tabColor theme="0"/>
  </sheetPr>
  <dimension ref="A1:M45"/>
  <sheetViews>
    <sheetView view="pageBreakPreview" topLeftCell="A20" zoomScale="115" zoomScaleNormal="100" zoomScaleSheetLayoutView="115" workbookViewId="0">
      <selection activeCell="F32" sqref="F32"/>
    </sheetView>
  </sheetViews>
  <sheetFormatPr defaultRowHeight="21.75"/>
  <cols>
    <col min="1" max="1" width="4.85546875" style="9" customWidth="1"/>
    <col min="2" max="2" width="24.7109375" style="1" customWidth="1"/>
    <col min="3" max="3" width="10.28515625" style="1" customWidth="1"/>
    <col min="4" max="4" width="8.7109375" style="1" customWidth="1"/>
    <col min="5" max="5" width="15.5703125" style="1" customWidth="1"/>
    <col min="6" max="6" width="20.85546875" style="1" customWidth="1"/>
    <col min="7" max="7" width="8.7109375" style="9" customWidth="1"/>
    <col min="8" max="8" width="10.28515625" style="1" customWidth="1"/>
    <col min="9" max="9" width="5.5703125" style="1" customWidth="1"/>
    <col min="10" max="10" width="5.28515625" style="1" customWidth="1"/>
    <col min="11" max="11" width="5.5703125" style="1" customWidth="1"/>
    <col min="12" max="12" width="6.7109375" style="1" customWidth="1"/>
    <col min="13" max="13" width="10.7109375" style="1" customWidth="1"/>
    <col min="14" max="14" width="15.28515625" style="1" customWidth="1"/>
    <col min="15" max="256" width="9.140625" style="1"/>
    <col min="257" max="257" width="4.85546875" style="1" customWidth="1"/>
    <col min="258" max="258" width="25.85546875" style="1" customWidth="1"/>
    <col min="259" max="259" width="17.85546875" style="1" customWidth="1"/>
    <col min="260" max="260" width="8.7109375" style="1" customWidth="1"/>
    <col min="261" max="261" width="23.5703125" style="1" customWidth="1"/>
    <col min="262" max="262" width="44.140625" style="1" customWidth="1"/>
    <col min="263" max="263" width="20.85546875" style="1" customWidth="1"/>
    <col min="264" max="264" width="9.42578125" style="1" customWidth="1"/>
    <col min="265" max="265" width="7" style="1" customWidth="1"/>
    <col min="266" max="266" width="5.7109375" style="1" customWidth="1"/>
    <col min="267" max="267" width="6.5703125" style="1" customWidth="1"/>
    <col min="268" max="268" width="15" style="1" customWidth="1"/>
    <col min="269" max="269" width="12.42578125" style="1" customWidth="1"/>
    <col min="270" max="270" width="15.28515625" style="1" customWidth="1"/>
    <col min="271" max="512" width="9.140625" style="1"/>
    <col min="513" max="513" width="4.85546875" style="1" customWidth="1"/>
    <col min="514" max="514" width="25.85546875" style="1" customWidth="1"/>
    <col min="515" max="515" width="17.85546875" style="1" customWidth="1"/>
    <col min="516" max="516" width="8.7109375" style="1" customWidth="1"/>
    <col min="517" max="517" width="23.5703125" style="1" customWidth="1"/>
    <col min="518" max="518" width="44.140625" style="1" customWidth="1"/>
    <col min="519" max="519" width="20.85546875" style="1" customWidth="1"/>
    <col min="520" max="520" width="9.42578125" style="1" customWidth="1"/>
    <col min="521" max="521" width="7" style="1" customWidth="1"/>
    <col min="522" max="522" width="5.7109375" style="1" customWidth="1"/>
    <col min="523" max="523" width="6.5703125" style="1" customWidth="1"/>
    <col min="524" max="524" width="15" style="1" customWidth="1"/>
    <col min="525" max="525" width="12.42578125" style="1" customWidth="1"/>
    <col min="526" max="526" width="15.28515625" style="1" customWidth="1"/>
    <col min="527" max="768" width="9.140625" style="1"/>
    <col min="769" max="769" width="4.85546875" style="1" customWidth="1"/>
    <col min="770" max="770" width="25.85546875" style="1" customWidth="1"/>
    <col min="771" max="771" width="17.85546875" style="1" customWidth="1"/>
    <col min="772" max="772" width="8.7109375" style="1" customWidth="1"/>
    <col min="773" max="773" width="23.5703125" style="1" customWidth="1"/>
    <col min="774" max="774" width="44.140625" style="1" customWidth="1"/>
    <col min="775" max="775" width="20.85546875" style="1" customWidth="1"/>
    <col min="776" max="776" width="9.42578125" style="1" customWidth="1"/>
    <col min="777" max="777" width="7" style="1" customWidth="1"/>
    <col min="778" max="778" width="5.7109375" style="1" customWidth="1"/>
    <col min="779" max="779" width="6.5703125" style="1" customWidth="1"/>
    <col min="780" max="780" width="15" style="1" customWidth="1"/>
    <col min="781" max="781" width="12.42578125" style="1" customWidth="1"/>
    <col min="782" max="782" width="15.28515625" style="1" customWidth="1"/>
    <col min="783" max="1024" width="9.140625" style="1"/>
    <col min="1025" max="1025" width="4.85546875" style="1" customWidth="1"/>
    <col min="1026" max="1026" width="25.85546875" style="1" customWidth="1"/>
    <col min="1027" max="1027" width="17.85546875" style="1" customWidth="1"/>
    <col min="1028" max="1028" width="8.7109375" style="1" customWidth="1"/>
    <col min="1029" max="1029" width="23.5703125" style="1" customWidth="1"/>
    <col min="1030" max="1030" width="44.140625" style="1" customWidth="1"/>
    <col min="1031" max="1031" width="20.85546875" style="1" customWidth="1"/>
    <col min="1032" max="1032" width="9.42578125" style="1" customWidth="1"/>
    <col min="1033" max="1033" width="7" style="1" customWidth="1"/>
    <col min="1034" max="1034" width="5.7109375" style="1" customWidth="1"/>
    <col min="1035" max="1035" width="6.5703125" style="1" customWidth="1"/>
    <col min="1036" max="1036" width="15" style="1" customWidth="1"/>
    <col min="1037" max="1037" width="12.42578125" style="1" customWidth="1"/>
    <col min="1038" max="1038" width="15.28515625" style="1" customWidth="1"/>
    <col min="1039" max="1280" width="9.140625" style="1"/>
    <col min="1281" max="1281" width="4.85546875" style="1" customWidth="1"/>
    <col min="1282" max="1282" width="25.85546875" style="1" customWidth="1"/>
    <col min="1283" max="1283" width="17.85546875" style="1" customWidth="1"/>
    <col min="1284" max="1284" width="8.7109375" style="1" customWidth="1"/>
    <col min="1285" max="1285" width="23.5703125" style="1" customWidth="1"/>
    <col min="1286" max="1286" width="44.140625" style="1" customWidth="1"/>
    <col min="1287" max="1287" width="20.85546875" style="1" customWidth="1"/>
    <col min="1288" max="1288" width="9.42578125" style="1" customWidth="1"/>
    <col min="1289" max="1289" width="7" style="1" customWidth="1"/>
    <col min="1290" max="1290" width="5.7109375" style="1" customWidth="1"/>
    <col min="1291" max="1291" width="6.5703125" style="1" customWidth="1"/>
    <col min="1292" max="1292" width="15" style="1" customWidth="1"/>
    <col min="1293" max="1293" width="12.42578125" style="1" customWidth="1"/>
    <col min="1294" max="1294" width="15.28515625" style="1" customWidth="1"/>
    <col min="1295" max="1536" width="9.140625" style="1"/>
    <col min="1537" max="1537" width="4.85546875" style="1" customWidth="1"/>
    <col min="1538" max="1538" width="25.85546875" style="1" customWidth="1"/>
    <col min="1539" max="1539" width="17.85546875" style="1" customWidth="1"/>
    <col min="1540" max="1540" width="8.7109375" style="1" customWidth="1"/>
    <col min="1541" max="1541" width="23.5703125" style="1" customWidth="1"/>
    <col min="1542" max="1542" width="44.140625" style="1" customWidth="1"/>
    <col min="1543" max="1543" width="20.85546875" style="1" customWidth="1"/>
    <col min="1544" max="1544" width="9.42578125" style="1" customWidth="1"/>
    <col min="1545" max="1545" width="7" style="1" customWidth="1"/>
    <col min="1546" max="1546" width="5.7109375" style="1" customWidth="1"/>
    <col min="1547" max="1547" width="6.5703125" style="1" customWidth="1"/>
    <col min="1548" max="1548" width="15" style="1" customWidth="1"/>
    <col min="1549" max="1549" width="12.42578125" style="1" customWidth="1"/>
    <col min="1550" max="1550" width="15.28515625" style="1" customWidth="1"/>
    <col min="1551" max="1792" width="9.140625" style="1"/>
    <col min="1793" max="1793" width="4.85546875" style="1" customWidth="1"/>
    <col min="1794" max="1794" width="25.85546875" style="1" customWidth="1"/>
    <col min="1795" max="1795" width="17.85546875" style="1" customWidth="1"/>
    <col min="1796" max="1796" width="8.7109375" style="1" customWidth="1"/>
    <col min="1797" max="1797" width="23.5703125" style="1" customWidth="1"/>
    <col min="1798" max="1798" width="44.140625" style="1" customWidth="1"/>
    <col min="1799" max="1799" width="20.85546875" style="1" customWidth="1"/>
    <col min="1800" max="1800" width="9.42578125" style="1" customWidth="1"/>
    <col min="1801" max="1801" width="7" style="1" customWidth="1"/>
    <col min="1802" max="1802" width="5.7109375" style="1" customWidth="1"/>
    <col min="1803" max="1803" width="6.5703125" style="1" customWidth="1"/>
    <col min="1804" max="1804" width="15" style="1" customWidth="1"/>
    <col min="1805" max="1805" width="12.42578125" style="1" customWidth="1"/>
    <col min="1806" max="1806" width="15.28515625" style="1" customWidth="1"/>
    <col min="1807" max="2048" width="9.140625" style="1"/>
    <col min="2049" max="2049" width="4.85546875" style="1" customWidth="1"/>
    <col min="2050" max="2050" width="25.85546875" style="1" customWidth="1"/>
    <col min="2051" max="2051" width="17.85546875" style="1" customWidth="1"/>
    <col min="2052" max="2052" width="8.7109375" style="1" customWidth="1"/>
    <col min="2053" max="2053" width="23.5703125" style="1" customWidth="1"/>
    <col min="2054" max="2054" width="44.140625" style="1" customWidth="1"/>
    <col min="2055" max="2055" width="20.85546875" style="1" customWidth="1"/>
    <col min="2056" max="2056" width="9.42578125" style="1" customWidth="1"/>
    <col min="2057" max="2057" width="7" style="1" customWidth="1"/>
    <col min="2058" max="2058" width="5.7109375" style="1" customWidth="1"/>
    <col min="2059" max="2059" width="6.5703125" style="1" customWidth="1"/>
    <col min="2060" max="2060" width="15" style="1" customWidth="1"/>
    <col min="2061" max="2061" width="12.42578125" style="1" customWidth="1"/>
    <col min="2062" max="2062" width="15.28515625" style="1" customWidth="1"/>
    <col min="2063" max="2304" width="9.140625" style="1"/>
    <col min="2305" max="2305" width="4.85546875" style="1" customWidth="1"/>
    <col min="2306" max="2306" width="25.85546875" style="1" customWidth="1"/>
    <col min="2307" max="2307" width="17.85546875" style="1" customWidth="1"/>
    <col min="2308" max="2308" width="8.7109375" style="1" customWidth="1"/>
    <col min="2309" max="2309" width="23.5703125" style="1" customWidth="1"/>
    <col min="2310" max="2310" width="44.140625" style="1" customWidth="1"/>
    <col min="2311" max="2311" width="20.85546875" style="1" customWidth="1"/>
    <col min="2312" max="2312" width="9.42578125" style="1" customWidth="1"/>
    <col min="2313" max="2313" width="7" style="1" customWidth="1"/>
    <col min="2314" max="2314" width="5.7109375" style="1" customWidth="1"/>
    <col min="2315" max="2315" width="6.5703125" style="1" customWidth="1"/>
    <col min="2316" max="2316" width="15" style="1" customWidth="1"/>
    <col min="2317" max="2317" width="12.42578125" style="1" customWidth="1"/>
    <col min="2318" max="2318" width="15.28515625" style="1" customWidth="1"/>
    <col min="2319" max="2560" width="9.140625" style="1"/>
    <col min="2561" max="2561" width="4.85546875" style="1" customWidth="1"/>
    <col min="2562" max="2562" width="25.85546875" style="1" customWidth="1"/>
    <col min="2563" max="2563" width="17.85546875" style="1" customWidth="1"/>
    <col min="2564" max="2564" width="8.7109375" style="1" customWidth="1"/>
    <col min="2565" max="2565" width="23.5703125" style="1" customWidth="1"/>
    <col min="2566" max="2566" width="44.140625" style="1" customWidth="1"/>
    <col min="2567" max="2567" width="20.85546875" style="1" customWidth="1"/>
    <col min="2568" max="2568" width="9.42578125" style="1" customWidth="1"/>
    <col min="2569" max="2569" width="7" style="1" customWidth="1"/>
    <col min="2570" max="2570" width="5.7109375" style="1" customWidth="1"/>
    <col min="2571" max="2571" width="6.5703125" style="1" customWidth="1"/>
    <col min="2572" max="2572" width="15" style="1" customWidth="1"/>
    <col min="2573" max="2573" width="12.42578125" style="1" customWidth="1"/>
    <col min="2574" max="2574" width="15.28515625" style="1" customWidth="1"/>
    <col min="2575" max="2816" width="9.140625" style="1"/>
    <col min="2817" max="2817" width="4.85546875" style="1" customWidth="1"/>
    <col min="2818" max="2818" width="25.85546875" style="1" customWidth="1"/>
    <col min="2819" max="2819" width="17.85546875" style="1" customWidth="1"/>
    <col min="2820" max="2820" width="8.7109375" style="1" customWidth="1"/>
    <col min="2821" max="2821" width="23.5703125" style="1" customWidth="1"/>
    <col min="2822" max="2822" width="44.140625" style="1" customWidth="1"/>
    <col min="2823" max="2823" width="20.85546875" style="1" customWidth="1"/>
    <col min="2824" max="2824" width="9.42578125" style="1" customWidth="1"/>
    <col min="2825" max="2825" width="7" style="1" customWidth="1"/>
    <col min="2826" max="2826" width="5.7109375" style="1" customWidth="1"/>
    <col min="2827" max="2827" width="6.5703125" style="1" customWidth="1"/>
    <col min="2828" max="2828" width="15" style="1" customWidth="1"/>
    <col min="2829" max="2829" width="12.42578125" style="1" customWidth="1"/>
    <col min="2830" max="2830" width="15.28515625" style="1" customWidth="1"/>
    <col min="2831" max="3072" width="9.140625" style="1"/>
    <col min="3073" max="3073" width="4.85546875" style="1" customWidth="1"/>
    <col min="3074" max="3074" width="25.85546875" style="1" customWidth="1"/>
    <col min="3075" max="3075" width="17.85546875" style="1" customWidth="1"/>
    <col min="3076" max="3076" width="8.7109375" style="1" customWidth="1"/>
    <col min="3077" max="3077" width="23.5703125" style="1" customWidth="1"/>
    <col min="3078" max="3078" width="44.140625" style="1" customWidth="1"/>
    <col min="3079" max="3079" width="20.85546875" style="1" customWidth="1"/>
    <col min="3080" max="3080" width="9.42578125" style="1" customWidth="1"/>
    <col min="3081" max="3081" width="7" style="1" customWidth="1"/>
    <col min="3082" max="3082" width="5.7109375" style="1" customWidth="1"/>
    <col min="3083" max="3083" width="6.5703125" style="1" customWidth="1"/>
    <col min="3084" max="3084" width="15" style="1" customWidth="1"/>
    <col min="3085" max="3085" width="12.42578125" style="1" customWidth="1"/>
    <col min="3086" max="3086" width="15.28515625" style="1" customWidth="1"/>
    <col min="3087" max="3328" width="9.140625" style="1"/>
    <col min="3329" max="3329" width="4.85546875" style="1" customWidth="1"/>
    <col min="3330" max="3330" width="25.85546875" style="1" customWidth="1"/>
    <col min="3331" max="3331" width="17.85546875" style="1" customWidth="1"/>
    <col min="3332" max="3332" width="8.7109375" style="1" customWidth="1"/>
    <col min="3333" max="3333" width="23.5703125" style="1" customWidth="1"/>
    <col min="3334" max="3334" width="44.140625" style="1" customWidth="1"/>
    <col min="3335" max="3335" width="20.85546875" style="1" customWidth="1"/>
    <col min="3336" max="3336" width="9.42578125" style="1" customWidth="1"/>
    <col min="3337" max="3337" width="7" style="1" customWidth="1"/>
    <col min="3338" max="3338" width="5.7109375" style="1" customWidth="1"/>
    <col min="3339" max="3339" width="6.5703125" style="1" customWidth="1"/>
    <col min="3340" max="3340" width="15" style="1" customWidth="1"/>
    <col min="3341" max="3341" width="12.42578125" style="1" customWidth="1"/>
    <col min="3342" max="3342" width="15.28515625" style="1" customWidth="1"/>
    <col min="3343" max="3584" width="9.140625" style="1"/>
    <col min="3585" max="3585" width="4.85546875" style="1" customWidth="1"/>
    <col min="3586" max="3586" width="25.85546875" style="1" customWidth="1"/>
    <col min="3587" max="3587" width="17.85546875" style="1" customWidth="1"/>
    <col min="3588" max="3588" width="8.7109375" style="1" customWidth="1"/>
    <col min="3589" max="3589" width="23.5703125" style="1" customWidth="1"/>
    <col min="3590" max="3590" width="44.140625" style="1" customWidth="1"/>
    <col min="3591" max="3591" width="20.85546875" style="1" customWidth="1"/>
    <col min="3592" max="3592" width="9.42578125" style="1" customWidth="1"/>
    <col min="3593" max="3593" width="7" style="1" customWidth="1"/>
    <col min="3594" max="3594" width="5.7109375" style="1" customWidth="1"/>
    <col min="3595" max="3595" width="6.5703125" style="1" customWidth="1"/>
    <col min="3596" max="3596" width="15" style="1" customWidth="1"/>
    <col min="3597" max="3597" width="12.42578125" style="1" customWidth="1"/>
    <col min="3598" max="3598" width="15.28515625" style="1" customWidth="1"/>
    <col min="3599" max="3840" width="9.140625" style="1"/>
    <col min="3841" max="3841" width="4.85546875" style="1" customWidth="1"/>
    <col min="3842" max="3842" width="25.85546875" style="1" customWidth="1"/>
    <col min="3843" max="3843" width="17.85546875" style="1" customWidth="1"/>
    <col min="3844" max="3844" width="8.7109375" style="1" customWidth="1"/>
    <col min="3845" max="3845" width="23.5703125" style="1" customWidth="1"/>
    <col min="3846" max="3846" width="44.140625" style="1" customWidth="1"/>
    <col min="3847" max="3847" width="20.85546875" style="1" customWidth="1"/>
    <col min="3848" max="3848" width="9.42578125" style="1" customWidth="1"/>
    <col min="3849" max="3849" width="7" style="1" customWidth="1"/>
    <col min="3850" max="3850" width="5.7109375" style="1" customWidth="1"/>
    <col min="3851" max="3851" width="6.5703125" style="1" customWidth="1"/>
    <col min="3852" max="3852" width="15" style="1" customWidth="1"/>
    <col min="3853" max="3853" width="12.42578125" style="1" customWidth="1"/>
    <col min="3854" max="3854" width="15.28515625" style="1" customWidth="1"/>
    <col min="3855" max="4096" width="9.140625" style="1"/>
    <col min="4097" max="4097" width="4.85546875" style="1" customWidth="1"/>
    <col min="4098" max="4098" width="25.85546875" style="1" customWidth="1"/>
    <col min="4099" max="4099" width="17.85546875" style="1" customWidth="1"/>
    <col min="4100" max="4100" width="8.7109375" style="1" customWidth="1"/>
    <col min="4101" max="4101" width="23.5703125" style="1" customWidth="1"/>
    <col min="4102" max="4102" width="44.140625" style="1" customWidth="1"/>
    <col min="4103" max="4103" width="20.85546875" style="1" customWidth="1"/>
    <col min="4104" max="4104" width="9.42578125" style="1" customWidth="1"/>
    <col min="4105" max="4105" width="7" style="1" customWidth="1"/>
    <col min="4106" max="4106" width="5.7109375" style="1" customWidth="1"/>
    <col min="4107" max="4107" width="6.5703125" style="1" customWidth="1"/>
    <col min="4108" max="4108" width="15" style="1" customWidth="1"/>
    <col min="4109" max="4109" width="12.42578125" style="1" customWidth="1"/>
    <col min="4110" max="4110" width="15.28515625" style="1" customWidth="1"/>
    <col min="4111" max="4352" width="9.140625" style="1"/>
    <col min="4353" max="4353" width="4.85546875" style="1" customWidth="1"/>
    <col min="4354" max="4354" width="25.85546875" style="1" customWidth="1"/>
    <col min="4355" max="4355" width="17.85546875" style="1" customWidth="1"/>
    <col min="4356" max="4356" width="8.7109375" style="1" customWidth="1"/>
    <col min="4357" max="4357" width="23.5703125" style="1" customWidth="1"/>
    <col min="4358" max="4358" width="44.140625" style="1" customWidth="1"/>
    <col min="4359" max="4359" width="20.85546875" style="1" customWidth="1"/>
    <col min="4360" max="4360" width="9.42578125" style="1" customWidth="1"/>
    <col min="4361" max="4361" width="7" style="1" customWidth="1"/>
    <col min="4362" max="4362" width="5.7109375" style="1" customWidth="1"/>
    <col min="4363" max="4363" width="6.5703125" style="1" customWidth="1"/>
    <col min="4364" max="4364" width="15" style="1" customWidth="1"/>
    <col min="4365" max="4365" width="12.42578125" style="1" customWidth="1"/>
    <col min="4366" max="4366" width="15.28515625" style="1" customWidth="1"/>
    <col min="4367" max="4608" width="9.140625" style="1"/>
    <col min="4609" max="4609" width="4.85546875" style="1" customWidth="1"/>
    <col min="4610" max="4610" width="25.85546875" style="1" customWidth="1"/>
    <col min="4611" max="4611" width="17.85546875" style="1" customWidth="1"/>
    <col min="4612" max="4612" width="8.7109375" style="1" customWidth="1"/>
    <col min="4613" max="4613" width="23.5703125" style="1" customWidth="1"/>
    <col min="4614" max="4614" width="44.140625" style="1" customWidth="1"/>
    <col min="4615" max="4615" width="20.85546875" style="1" customWidth="1"/>
    <col min="4616" max="4616" width="9.42578125" style="1" customWidth="1"/>
    <col min="4617" max="4617" width="7" style="1" customWidth="1"/>
    <col min="4618" max="4618" width="5.7109375" style="1" customWidth="1"/>
    <col min="4619" max="4619" width="6.5703125" style="1" customWidth="1"/>
    <col min="4620" max="4620" width="15" style="1" customWidth="1"/>
    <col min="4621" max="4621" width="12.42578125" style="1" customWidth="1"/>
    <col min="4622" max="4622" width="15.28515625" style="1" customWidth="1"/>
    <col min="4623" max="4864" width="9.140625" style="1"/>
    <col min="4865" max="4865" width="4.85546875" style="1" customWidth="1"/>
    <col min="4866" max="4866" width="25.85546875" style="1" customWidth="1"/>
    <col min="4867" max="4867" width="17.85546875" style="1" customWidth="1"/>
    <col min="4868" max="4868" width="8.7109375" style="1" customWidth="1"/>
    <col min="4869" max="4869" width="23.5703125" style="1" customWidth="1"/>
    <col min="4870" max="4870" width="44.140625" style="1" customWidth="1"/>
    <col min="4871" max="4871" width="20.85546875" style="1" customWidth="1"/>
    <col min="4872" max="4872" width="9.42578125" style="1" customWidth="1"/>
    <col min="4873" max="4873" width="7" style="1" customWidth="1"/>
    <col min="4874" max="4874" width="5.7109375" style="1" customWidth="1"/>
    <col min="4875" max="4875" width="6.5703125" style="1" customWidth="1"/>
    <col min="4876" max="4876" width="15" style="1" customWidth="1"/>
    <col min="4877" max="4877" width="12.42578125" style="1" customWidth="1"/>
    <col min="4878" max="4878" width="15.28515625" style="1" customWidth="1"/>
    <col min="4879" max="5120" width="9.140625" style="1"/>
    <col min="5121" max="5121" width="4.85546875" style="1" customWidth="1"/>
    <col min="5122" max="5122" width="25.85546875" style="1" customWidth="1"/>
    <col min="5123" max="5123" width="17.85546875" style="1" customWidth="1"/>
    <col min="5124" max="5124" width="8.7109375" style="1" customWidth="1"/>
    <col min="5125" max="5125" width="23.5703125" style="1" customWidth="1"/>
    <col min="5126" max="5126" width="44.140625" style="1" customWidth="1"/>
    <col min="5127" max="5127" width="20.85546875" style="1" customWidth="1"/>
    <col min="5128" max="5128" width="9.42578125" style="1" customWidth="1"/>
    <col min="5129" max="5129" width="7" style="1" customWidth="1"/>
    <col min="5130" max="5130" width="5.7109375" style="1" customWidth="1"/>
    <col min="5131" max="5131" width="6.5703125" style="1" customWidth="1"/>
    <col min="5132" max="5132" width="15" style="1" customWidth="1"/>
    <col min="5133" max="5133" width="12.42578125" style="1" customWidth="1"/>
    <col min="5134" max="5134" width="15.28515625" style="1" customWidth="1"/>
    <col min="5135" max="5376" width="9.140625" style="1"/>
    <col min="5377" max="5377" width="4.85546875" style="1" customWidth="1"/>
    <col min="5378" max="5378" width="25.85546875" style="1" customWidth="1"/>
    <col min="5379" max="5379" width="17.85546875" style="1" customWidth="1"/>
    <col min="5380" max="5380" width="8.7109375" style="1" customWidth="1"/>
    <col min="5381" max="5381" width="23.5703125" style="1" customWidth="1"/>
    <col min="5382" max="5382" width="44.140625" style="1" customWidth="1"/>
    <col min="5383" max="5383" width="20.85546875" style="1" customWidth="1"/>
    <col min="5384" max="5384" width="9.42578125" style="1" customWidth="1"/>
    <col min="5385" max="5385" width="7" style="1" customWidth="1"/>
    <col min="5386" max="5386" width="5.7109375" style="1" customWidth="1"/>
    <col min="5387" max="5387" width="6.5703125" style="1" customWidth="1"/>
    <col min="5388" max="5388" width="15" style="1" customWidth="1"/>
    <col min="5389" max="5389" width="12.42578125" style="1" customWidth="1"/>
    <col min="5390" max="5390" width="15.28515625" style="1" customWidth="1"/>
    <col min="5391" max="5632" width="9.140625" style="1"/>
    <col min="5633" max="5633" width="4.85546875" style="1" customWidth="1"/>
    <col min="5634" max="5634" width="25.85546875" style="1" customWidth="1"/>
    <col min="5635" max="5635" width="17.85546875" style="1" customWidth="1"/>
    <col min="5636" max="5636" width="8.7109375" style="1" customWidth="1"/>
    <col min="5637" max="5637" width="23.5703125" style="1" customWidth="1"/>
    <col min="5638" max="5638" width="44.140625" style="1" customWidth="1"/>
    <col min="5639" max="5639" width="20.85546875" style="1" customWidth="1"/>
    <col min="5640" max="5640" width="9.42578125" style="1" customWidth="1"/>
    <col min="5641" max="5641" width="7" style="1" customWidth="1"/>
    <col min="5642" max="5642" width="5.7109375" style="1" customWidth="1"/>
    <col min="5643" max="5643" width="6.5703125" style="1" customWidth="1"/>
    <col min="5644" max="5644" width="15" style="1" customWidth="1"/>
    <col min="5645" max="5645" width="12.42578125" style="1" customWidth="1"/>
    <col min="5646" max="5646" width="15.28515625" style="1" customWidth="1"/>
    <col min="5647" max="5888" width="9.140625" style="1"/>
    <col min="5889" max="5889" width="4.85546875" style="1" customWidth="1"/>
    <col min="5890" max="5890" width="25.85546875" style="1" customWidth="1"/>
    <col min="5891" max="5891" width="17.85546875" style="1" customWidth="1"/>
    <col min="5892" max="5892" width="8.7109375" style="1" customWidth="1"/>
    <col min="5893" max="5893" width="23.5703125" style="1" customWidth="1"/>
    <col min="5894" max="5894" width="44.140625" style="1" customWidth="1"/>
    <col min="5895" max="5895" width="20.85546875" style="1" customWidth="1"/>
    <col min="5896" max="5896" width="9.42578125" style="1" customWidth="1"/>
    <col min="5897" max="5897" width="7" style="1" customWidth="1"/>
    <col min="5898" max="5898" width="5.7109375" style="1" customWidth="1"/>
    <col min="5899" max="5899" width="6.5703125" style="1" customWidth="1"/>
    <col min="5900" max="5900" width="15" style="1" customWidth="1"/>
    <col min="5901" max="5901" width="12.42578125" style="1" customWidth="1"/>
    <col min="5902" max="5902" width="15.28515625" style="1" customWidth="1"/>
    <col min="5903" max="6144" width="9.140625" style="1"/>
    <col min="6145" max="6145" width="4.85546875" style="1" customWidth="1"/>
    <col min="6146" max="6146" width="25.85546875" style="1" customWidth="1"/>
    <col min="6147" max="6147" width="17.85546875" style="1" customWidth="1"/>
    <col min="6148" max="6148" width="8.7109375" style="1" customWidth="1"/>
    <col min="6149" max="6149" width="23.5703125" style="1" customWidth="1"/>
    <col min="6150" max="6150" width="44.140625" style="1" customWidth="1"/>
    <col min="6151" max="6151" width="20.85546875" style="1" customWidth="1"/>
    <col min="6152" max="6152" width="9.42578125" style="1" customWidth="1"/>
    <col min="6153" max="6153" width="7" style="1" customWidth="1"/>
    <col min="6154" max="6154" width="5.7109375" style="1" customWidth="1"/>
    <col min="6155" max="6155" width="6.5703125" style="1" customWidth="1"/>
    <col min="6156" max="6156" width="15" style="1" customWidth="1"/>
    <col min="6157" max="6157" width="12.42578125" style="1" customWidth="1"/>
    <col min="6158" max="6158" width="15.28515625" style="1" customWidth="1"/>
    <col min="6159" max="6400" width="9.140625" style="1"/>
    <col min="6401" max="6401" width="4.85546875" style="1" customWidth="1"/>
    <col min="6402" max="6402" width="25.85546875" style="1" customWidth="1"/>
    <col min="6403" max="6403" width="17.85546875" style="1" customWidth="1"/>
    <col min="6404" max="6404" width="8.7109375" style="1" customWidth="1"/>
    <col min="6405" max="6405" width="23.5703125" style="1" customWidth="1"/>
    <col min="6406" max="6406" width="44.140625" style="1" customWidth="1"/>
    <col min="6407" max="6407" width="20.85546875" style="1" customWidth="1"/>
    <col min="6408" max="6408" width="9.42578125" style="1" customWidth="1"/>
    <col min="6409" max="6409" width="7" style="1" customWidth="1"/>
    <col min="6410" max="6410" width="5.7109375" style="1" customWidth="1"/>
    <col min="6411" max="6411" width="6.5703125" style="1" customWidth="1"/>
    <col min="6412" max="6412" width="15" style="1" customWidth="1"/>
    <col min="6413" max="6413" width="12.42578125" style="1" customWidth="1"/>
    <col min="6414" max="6414" width="15.28515625" style="1" customWidth="1"/>
    <col min="6415" max="6656" width="9.140625" style="1"/>
    <col min="6657" max="6657" width="4.85546875" style="1" customWidth="1"/>
    <col min="6658" max="6658" width="25.85546875" style="1" customWidth="1"/>
    <col min="6659" max="6659" width="17.85546875" style="1" customWidth="1"/>
    <col min="6660" max="6660" width="8.7109375" style="1" customWidth="1"/>
    <col min="6661" max="6661" width="23.5703125" style="1" customWidth="1"/>
    <col min="6662" max="6662" width="44.140625" style="1" customWidth="1"/>
    <col min="6663" max="6663" width="20.85546875" style="1" customWidth="1"/>
    <col min="6664" max="6664" width="9.42578125" style="1" customWidth="1"/>
    <col min="6665" max="6665" width="7" style="1" customWidth="1"/>
    <col min="6666" max="6666" width="5.7109375" style="1" customWidth="1"/>
    <col min="6667" max="6667" width="6.5703125" style="1" customWidth="1"/>
    <col min="6668" max="6668" width="15" style="1" customWidth="1"/>
    <col min="6669" max="6669" width="12.42578125" style="1" customWidth="1"/>
    <col min="6670" max="6670" width="15.28515625" style="1" customWidth="1"/>
    <col min="6671" max="6912" width="9.140625" style="1"/>
    <col min="6913" max="6913" width="4.85546875" style="1" customWidth="1"/>
    <col min="6914" max="6914" width="25.85546875" style="1" customWidth="1"/>
    <col min="6915" max="6915" width="17.85546875" style="1" customWidth="1"/>
    <col min="6916" max="6916" width="8.7109375" style="1" customWidth="1"/>
    <col min="6917" max="6917" width="23.5703125" style="1" customWidth="1"/>
    <col min="6918" max="6918" width="44.140625" style="1" customWidth="1"/>
    <col min="6919" max="6919" width="20.85546875" style="1" customWidth="1"/>
    <col min="6920" max="6920" width="9.42578125" style="1" customWidth="1"/>
    <col min="6921" max="6921" width="7" style="1" customWidth="1"/>
    <col min="6922" max="6922" width="5.7109375" style="1" customWidth="1"/>
    <col min="6923" max="6923" width="6.5703125" style="1" customWidth="1"/>
    <col min="6924" max="6924" width="15" style="1" customWidth="1"/>
    <col min="6925" max="6925" width="12.42578125" style="1" customWidth="1"/>
    <col min="6926" max="6926" width="15.28515625" style="1" customWidth="1"/>
    <col min="6927" max="7168" width="9.140625" style="1"/>
    <col min="7169" max="7169" width="4.85546875" style="1" customWidth="1"/>
    <col min="7170" max="7170" width="25.85546875" style="1" customWidth="1"/>
    <col min="7171" max="7171" width="17.85546875" style="1" customWidth="1"/>
    <col min="7172" max="7172" width="8.7109375" style="1" customWidth="1"/>
    <col min="7173" max="7173" width="23.5703125" style="1" customWidth="1"/>
    <col min="7174" max="7174" width="44.140625" style="1" customWidth="1"/>
    <col min="7175" max="7175" width="20.85546875" style="1" customWidth="1"/>
    <col min="7176" max="7176" width="9.42578125" style="1" customWidth="1"/>
    <col min="7177" max="7177" width="7" style="1" customWidth="1"/>
    <col min="7178" max="7178" width="5.7109375" style="1" customWidth="1"/>
    <col min="7179" max="7179" width="6.5703125" style="1" customWidth="1"/>
    <col min="7180" max="7180" width="15" style="1" customWidth="1"/>
    <col min="7181" max="7181" width="12.42578125" style="1" customWidth="1"/>
    <col min="7182" max="7182" width="15.28515625" style="1" customWidth="1"/>
    <col min="7183" max="7424" width="9.140625" style="1"/>
    <col min="7425" max="7425" width="4.85546875" style="1" customWidth="1"/>
    <col min="7426" max="7426" width="25.85546875" style="1" customWidth="1"/>
    <col min="7427" max="7427" width="17.85546875" style="1" customWidth="1"/>
    <col min="7428" max="7428" width="8.7109375" style="1" customWidth="1"/>
    <col min="7429" max="7429" width="23.5703125" style="1" customWidth="1"/>
    <col min="7430" max="7430" width="44.140625" style="1" customWidth="1"/>
    <col min="7431" max="7431" width="20.85546875" style="1" customWidth="1"/>
    <col min="7432" max="7432" width="9.42578125" style="1" customWidth="1"/>
    <col min="7433" max="7433" width="7" style="1" customWidth="1"/>
    <col min="7434" max="7434" width="5.7109375" style="1" customWidth="1"/>
    <col min="7435" max="7435" width="6.5703125" style="1" customWidth="1"/>
    <col min="7436" max="7436" width="15" style="1" customWidth="1"/>
    <col min="7437" max="7437" width="12.42578125" style="1" customWidth="1"/>
    <col min="7438" max="7438" width="15.28515625" style="1" customWidth="1"/>
    <col min="7439" max="7680" width="9.140625" style="1"/>
    <col min="7681" max="7681" width="4.85546875" style="1" customWidth="1"/>
    <col min="7682" max="7682" width="25.85546875" style="1" customWidth="1"/>
    <col min="7683" max="7683" width="17.85546875" style="1" customWidth="1"/>
    <col min="7684" max="7684" width="8.7109375" style="1" customWidth="1"/>
    <col min="7685" max="7685" width="23.5703125" style="1" customWidth="1"/>
    <col min="7686" max="7686" width="44.140625" style="1" customWidth="1"/>
    <col min="7687" max="7687" width="20.85546875" style="1" customWidth="1"/>
    <col min="7688" max="7688" width="9.42578125" style="1" customWidth="1"/>
    <col min="7689" max="7689" width="7" style="1" customWidth="1"/>
    <col min="7690" max="7690" width="5.7109375" style="1" customWidth="1"/>
    <col min="7691" max="7691" width="6.5703125" style="1" customWidth="1"/>
    <col min="7692" max="7692" width="15" style="1" customWidth="1"/>
    <col min="7693" max="7693" width="12.42578125" style="1" customWidth="1"/>
    <col min="7694" max="7694" width="15.28515625" style="1" customWidth="1"/>
    <col min="7695" max="7936" width="9.140625" style="1"/>
    <col min="7937" max="7937" width="4.85546875" style="1" customWidth="1"/>
    <col min="7938" max="7938" width="25.85546875" style="1" customWidth="1"/>
    <col min="7939" max="7939" width="17.85546875" style="1" customWidth="1"/>
    <col min="7940" max="7940" width="8.7109375" style="1" customWidth="1"/>
    <col min="7941" max="7941" width="23.5703125" style="1" customWidth="1"/>
    <col min="7942" max="7942" width="44.140625" style="1" customWidth="1"/>
    <col min="7943" max="7943" width="20.85546875" style="1" customWidth="1"/>
    <col min="7944" max="7944" width="9.42578125" style="1" customWidth="1"/>
    <col min="7945" max="7945" width="7" style="1" customWidth="1"/>
    <col min="7946" max="7946" width="5.7109375" style="1" customWidth="1"/>
    <col min="7947" max="7947" width="6.5703125" style="1" customWidth="1"/>
    <col min="7948" max="7948" width="15" style="1" customWidth="1"/>
    <col min="7949" max="7949" width="12.42578125" style="1" customWidth="1"/>
    <col min="7950" max="7950" width="15.28515625" style="1" customWidth="1"/>
    <col min="7951" max="8192" width="9.140625" style="1"/>
    <col min="8193" max="8193" width="4.85546875" style="1" customWidth="1"/>
    <col min="8194" max="8194" width="25.85546875" style="1" customWidth="1"/>
    <col min="8195" max="8195" width="17.85546875" style="1" customWidth="1"/>
    <col min="8196" max="8196" width="8.7109375" style="1" customWidth="1"/>
    <col min="8197" max="8197" width="23.5703125" style="1" customWidth="1"/>
    <col min="8198" max="8198" width="44.140625" style="1" customWidth="1"/>
    <col min="8199" max="8199" width="20.85546875" style="1" customWidth="1"/>
    <col min="8200" max="8200" width="9.42578125" style="1" customWidth="1"/>
    <col min="8201" max="8201" width="7" style="1" customWidth="1"/>
    <col min="8202" max="8202" width="5.7109375" style="1" customWidth="1"/>
    <col min="8203" max="8203" width="6.5703125" style="1" customWidth="1"/>
    <col min="8204" max="8204" width="15" style="1" customWidth="1"/>
    <col min="8205" max="8205" width="12.42578125" style="1" customWidth="1"/>
    <col min="8206" max="8206" width="15.28515625" style="1" customWidth="1"/>
    <col min="8207" max="8448" width="9.140625" style="1"/>
    <col min="8449" max="8449" width="4.85546875" style="1" customWidth="1"/>
    <col min="8450" max="8450" width="25.85546875" style="1" customWidth="1"/>
    <col min="8451" max="8451" width="17.85546875" style="1" customWidth="1"/>
    <col min="8452" max="8452" width="8.7109375" style="1" customWidth="1"/>
    <col min="8453" max="8453" width="23.5703125" style="1" customWidth="1"/>
    <col min="8454" max="8454" width="44.140625" style="1" customWidth="1"/>
    <col min="8455" max="8455" width="20.85546875" style="1" customWidth="1"/>
    <col min="8456" max="8456" width="9.42578125" style="1" customWidth="1"/>
    <col min="8457" max="8457" width="7" style="1" customWidth="1"/>
    <col min="8458" max="8458" width="5.7109375" style="1" customWidth="1"/>
    <col min="8459" max="8459" width="6.5703125" style="1" customWidth="1"/>
    <col min="8460" max="8460" width="15" style="1" customWidth="1"/>
    <col min="8461" max="8461" width="12.42578125" style="1" customWidth="1"/>
    <col min="8462" max="8462" width="15.28515625" style="1" customWidth="1"/>
    <col min="8463" max="8704" width="9.140625" style="1"/>
    <col min="8705" max="8705" width="4.85546875" style="1" customWidth="1"/>
    <col min="8706" max="8706" width="25.85546875" style="1" customWidth="1"/>
    <col min="8707" max="8707" width="17.85546875" style="1" customWidth="1"/>
    <col min="8708" max="8708" width="8.7109375" style="1" customWidth="1"/>
    <col min="8709" max="8709" width="23.5703125" style="1" customWidth="1"/>
    <col min="8710" max="8710" width="44.140625" style="1" customWidth="1"/>
    <col min="8711" max="8711" width="20.85546875" style="1" customWidth="1"/>
    <col min="8712" max="8712" width="9.42578125" style="1" customWidth="1"/>
    <col min="8713" max="8713" width="7" style="1" customWidth="1"/>
    <col min="8714" max="8714" width="5.7109375" style="1" customWidth="1"/>
    <col min="8715" max="8715" width="6.5703125" style="1" customWidth="1"/>
    <col min="8716" max="8716" width="15" style="1" customWidth="1"/>
    <col min="8717" max="8717" width="12.42578125" style="1" customWidth="1"/>
    <col min="8718" max="8718" width="15.28515625" style="1" customWidth="1"/>
    <col min="8719" max="8960" width="9.140625" style="1"/>
    <col min="8961" max="8961" width="4.85546875" style="1" customWidth="1"/>
    <col min="8962" max="8962" width="25.85546875" style="1" customWidth="1"/>
    <col min="8963" max="8963" width="17.85546875" style="1" customWidth="1"/>
    <col min="8964" max="8964" width="8.7109375" style="1" customWidth="1"/>
    <col min="8965" max="8965" width="23.5703125" style="1" customWidth="1"/>
    <col min="8966" max="8966" width="44.140625" style="1" customWidth="1"/>
    <col min="8967" max="8967" width="20.85546875" style="1" customWidth="1"/>
    <col min="8968" max="8968" width="9.42578125" style="1" customWidth="1"/>
    <col min="8969" max="8969" width="7" style="1" customWidth="1"/>
    <col min="8970" max="8970" width="5.7109375" style="1" customWidth="1"/>
    <col min="8971" max="8971" width="6.5703125" style="1" customWidth="1"/>
    <col min="8972" max="8972" width="15" style="1" customWidth="1"/>
    <col min="8973" max="8973" width="12.42578125" style="1" customWidth="1"/>
    <col min="8974" max="8974" width="15.28515625" style="1" customWidth="1"/>
    <col min="8975" max="9216" width="9.140625" style="1"/>
    <col min="9217" max="9217" width="4.85546875" style="1" customWidth="1"/>
    <col min="9218" max="9218" width="25.85546875" style="1" customWidth="1"/>
    <col min="9219" max="9219" width="17.85546875" style="1" customWidth="1"/>
    <col min="9220" max="9220" width="8.7109375" style="1" customWidth="1"/>
    <col min="9221" max="9221" width="23.5703125" style="1" customWidth="1"/>
    <col min="9222" max="9222" width="44.140625" style="1" customWidth="1"/>
    <col min="9223" max="9223" width="20.85546875" style="1" customWidth="1"/>
    <col min="9224" max="9224" width="9.42578125" style="1" customWidth="1"/>
    <col min="9225" max="9225" width="7" style="1" customWidth="1"/>
    <col min="9226" max="9226" width="5.7109375" style="1" customWidth="1"/>
    <col min="9227" max="9227" width="6.5703125" style="1" customWidth="1"/>
    <col min="9228" max="9228" width="15" style="1" customWidth="1"/>
    <col min="9229" max="9229" width="12.42578125" style="1" customWidth="1"/>
    <col min="9230" max="9230" width="15.28515625" style="1" customWidth="1"/>
    <col min="9231" max="9472" width="9.140625" style="1"/>
    <col min="9473" max="9473" width="4.85546875" style="1" customWidth="1"/>
    <col min="9474" max="9474" width="25.85546875" style="1" customWidth="1"/>
    <col min="9475" max="9475" width="17.85546875" style="1" customWidth="1"/>
    <col min="9476" max="9476" width="8.7109375" style="1" customWidth="1"/>
    <col min="9477" max="9477" width="23.5703125" style="1" customWidth="1"/>
    <col min="9478" max="9478" width="44.140625" style="1" customWidth="1"/>
    <col min="9479" max="9479" width="20.85546875" style="1" customWidth="1"/>
    <col min="9480" max="9480" width="9.42578125" style="1" customWidth="1"/>
    <col min="9481" max="9481" width="7" style="1" customWidth="1"/>
    <col min="9482" max="9482" width="5.7109375" style="1" customWidth="1"/>
    <col min="9483" max="9483" width="6.5703125" style="1" customWidth="1"/>
    <col min="9484" max="9484" width="15" style="1" customWidth="1"/>
    <col min="9485" max="9485" width="12.42578125" style="1" customWidth="1"/>
    <col min="9486" max="9486" width="15.28515625" style="1" customWidth="1"/>
    <col min="9487" max="9728" width="9.140625" style="1"/>
    <col min="9729" max="9729" width="4.85546875" style="1" customWidth="1"/>
    <col min="9730" max="9730" width="25.85546875" style="1" customWidth="1"/>
    <col min="9731" max="9731" width="17.85546875" style="1" customWidth="1"/>
    <col min="9732" max="9732" width="8.7109375" style="1" customWidth="1"/>
    <col min="9733" max="9733" width="23.5703125" style="1" customWidth="1"/>
    <col min="9734" max="9734" width="44.140625" style="1" customWidth="1"/>
    <col min="9735" max="9735" width="20.85546875" style="1" customWidth="1"/>
    <col min="9736" max="9736" width="9.42578125" style="1" customWidth="1"/>
    <col min="9737" max="9737" width="7" style="1" customWidth="1"/>
    <col min="9738" max="9738" width="5.7109375" style="1" customWidth="1"/>
    <col min="9739" max="9739" width="6.5703125" style="1" customWidth="1"/>
    <col min="9740" max="9740" width="15" style="1" customWidth="1"/>
    <col min="9741" max="9741" width="12.42578125" style="1" customWidth="1"/>
    <col min="9742" max="9742" width="15.28515625" style="1" customWidth="1"/>
    <col min="9743" max="9984" width="9.140625" style="1"/>
    <col min="9985" max="9985" width="4.85546875" style="1" customWidth="1"/>
    <col min="9986" max="9986" width="25.85546875" style="1" customWidth="1"/>
    <col min="9987" max="9987" width="17.85546875" style="1" customWidth="1"/>
    <col min="9988" max="9988" width="8.7109375" style="1" customWidth="1"/>
    <col min="9989" max="9989" width="23.5703125" style="1" customWidth="1"/>
    <col min="9990" max="9990" width="44.140625" style="1" customWidth="1"/>
    <col min="9991" max="9991" width="20.85546875" style="1" customWidth="1"/>
    <col min="9992" max="9992" width="9.42578125" style="1" customWidth="1"/>
    <col min="9993" max="9993" width="7" style="1" customWidth="1"/>
    <col min="9994" max="9994" width="5.7109375" style="1" customWidth="1"/>
    <col min="9995" max="9995" width="6.5703125" style="1" customWidth="1"/>
    <col min="9996" max="9996" width="15" style="1" customWidth="1"/>
    <col min="9997" max="9997" width="12.42578125" style="1" customWidth="1"/>
    <col min="9998" max="9998" width="15.28515625" style="1" customWidth="1"/>
    <col min="9999" max="10240" width="9.140625" style="1"/>
    <col min="10241" max="10241" width="4.85546875" style="1" customWidth="1"/>
    <col min="10242" max="10242" width="25.85546875" style="1" customWidth="1"/>
    <col min="10243" max="10243" width="17.85546875" style="1" customWidth="1"/>
    <col min="10244" max="10244" width="8.7109375" style="1" customWidth="1"/>
    <col min="10245" max="10245" width="23.5703125" style="1" customWidth="1"/>
    <col min="10246" max="10246" width="44.140625" style="1" customWidth="1"/>
    <col min="10247" max="10247" width="20.85546875" style="1" customWidth="1"/>
    <col min="10248" max="10248" width="9.42578125" style="1" customWidth="1"/>
    <col min="10249" max="10249" width="7" style="1" customWidth="1"/>
    <col min="10250" max="10250" width="5.7109375" style="1" customWidth="1"/>
    <col min="10251" max="10251" width="6.5703125" style="1" customWidth="1"/>
    <col min="10252" max="10252" width="15" style="1" customWidth="1"/>
    <col min="10253" max="10253" width="12.42578125" style="1" customWidth="1"/>
    <col min="10254" max="10254" width="15.28515625" style="1" customWidth="1"/>
    <col min="10255" max="10496" width="9.140625" style="1"/>
    <col min="10497" max="10497" width="4.85546875" style="1" customWidth="1"/>
    <col min="10498" max="10498" width="25.85546875" style="1" customWidth="1"/>
    <col min="10499" max="10499" width="17.85546875" style="1" customWidth="1"/>
    <col min="10500" max="10500" width="8.7109375" style="1" customWidth="1"/>
    <col min="10501" max="10501" width="23.5703125" style="1" customWidth="1"/>
    <col min="10502" max="10502" width="44.140625" style="1" customWidth="1"/>
    <col min="10503" max="10503" width="20.85546875" style="1" customWidth="1"/>
    <col min="10504" max="10504" width="9.42578125" style="1" customWidth="1"/>
    <col min="10505" max="10505" width="7" style="1" customWidth="1"/>
    <col min="10506" max="10506" width="5.7109375" style="1" customWidth="1"/>
    <col min="10507" max="10507" width="6.5703125" style="1" customWidth="1"/>
    <col min="10508" max="10508" width="15" style="1" customWidth="1"/>
    <col min="10509" max="10509" width="12.42578125" style="1" customWidth="1"/>
    <col min="10510" max="10510" width="15.28515625" style="1" customWidth="1"/>
    <col min="10511" max="10752" width="9.140625" style="1"/>
    <col min="10753" max="10753" width="4.85546875" style="1" customWidth="1"/>
    <col min="10754" max="10754" width="25.85546875" style="1" customWidth="1"/>
    <col min="10755" max="10755" width="17.85546875" style="1" customWidth="1"/>
    <col min="10756" max="10756" width="8.7109375" style="1" customWidth="1"/>
    <col min="10757" max="10757" width="23.5703125" style="1" customWidth="1"/>
    <col min="10758" max="10758" width="44.140625" style="1" customWidth="1"/>
    <col min="10759" max="10759" width="20.85546875" style="1" customWidth="1"/>
    <col min="10760" max="10760" width="9.42578125" style="1" customWidth="1"/>
    <col min="10761" max="10761" width="7" style="1" customWidth="1"/>
    <col min="10762" max="10762" width="5.7109375" style="1" customWidth="1"/>
    <col min="10763" max="10763" width="6.5703125" style="1" customWidth="1"/>
    <col min="10764" max="10764" width="15" style="1" customWidth="1"/>
    <col min="10765" max="10765" width="12.42578125" style="1" customWidth="1"/>
    <col min="10766" max="10766" width="15.28515625" style="1" customWidth="1"/>
    <col min="10767" max="11008" width="9.140625" style="1"/>
    <col min="11009" max="11009" width="4.85546875" style="1" customWidth="1"/>
    <col min="11010" max="11010" width="25.85546875" style="1" customWidth="1"/>
    <col min="11011" max="11011" width="17.85546875" style="1" customWidth="1"/>
    <col min="11012" max="11012" width="8.7109375" style="1" customWidth="1"/>
    <col min="11013" max="11013" width="23.5703125" style="1" customWidth="1"/>
    <col min="11014" max="11014" width="44.140625" style="1" customWidth="1"/>
    <col min="11015" max="11015" width="20.85546875" style="1" customWidth="1"/>
    <col min="11016" max="11016" width="9.42578125" style="1" customWidth="1"/>
    <col min="11017" max="11017" width="7" style="1" customWidth="1"/>
    <col min="11018" max="11018" width="5.7109375" style="1" customWidth="1"/>
    <col min="11019" max="11019" width="6.5703125" style="1" customWidth="1"/>
    <col min="11020" max="11020" width="15" style="1" customWidth="1"/>
    <col min="11021" max="11021" width="12.42578125" style="1" customWidth="1"/>
    <col min="11022" max="11022" width="15.28515625" style="1" customWidth="1"/>
    <col min="11023" max="11264" width="9.140625" style="1"/>
    <col min="11265" max="11265" width="4.85546875" style="1" customWidth="1"/>
    <col min="11266" max="11266" width="25.85546875" style="1" customWidth="1"/>
    <col min="11267" max="11267" width="17.85546875" style="1" customWidth="1"/>
    <col min="11268" max="11268" width="8.7109375" style="1" customWidth="1"/>
    <col min="11269" max="11269" width="23.5703125" style="1" customWidth="1"/>
    <col min="11270" max="11270" width="44.140625" style="1" customWidth="1"/>
    <col min="11271" max="11271" width="20.85546875" style="1" customWidth="1"/>
    <col min="11272" max="11272" width="9.42578125" style="1" customWidth="1"/>
    <col min="11273" max="11273" width="7" style="1" customWidth="1"/>
    <col min="11274" max="11274" width="5.7109375" style="1" customWidth="1"/>
    <col min="11275" max="11275" width="6.5703125" style="1" customWidth="1"/>
    <col min="11276" max="11276" width="15" style="1" customWidth="1"/>
    <col min="11277" max="11277" width="12.42578125" style="1" customWidth="1"/>
    <col min="11278" max="11278" width="15.28515625" style="1" customWidth="1"/>
    <col min="11279" max="11520" width="9.140625" style="1"/>
    <col min="11521" max="11521" width="4.85546875" style="1" customWidth="1"/>
    <col min="11522" max="11522" width="25.85546875" style="1" customWidth="1"/>
    <col min="11523" max="11523" width="17.85546875" style="1" customWidth="1"/>
    <col min="11524" max="11524" width="8.7109375" style="1" customWidth="1"/>
    <col min="11525" max="11525" width="23.5703125" style="1" customWidth="1"/>
    <col min="11526" max="11526" width="44.140625" style="1" customWidth="1"/>
    <col min="11527" max="11527" width="20.85546875" style="1" customWidth="1"/>
    <col min="11528" max="11528" width="9.42578125" style="1" customWidth="1"/>
    <col min="11529" max="11529" width="7" style="1" customWidth="1"/>
    <col min="11530" max="11530" width="5.7109375" style="1" customWidth="1"/>
    <col min="11531" max="11531" width="6.5703125" style="1" customWidth="1"/>
    <col min="11532" max="11532" width="15" style="1" customWidth="1"/>
    <col min="11533" max="11533" width="12.42578125" style="1" customWidth="1"/>
    <col min="11534" max="11534" width="15.28515625" style="1" customWidth="1"/>
    <col min="11535" max="11776" width="9.140625" style="1"/>
    <col min="11777" max="11777" width="4.85546875" style="1" customWidth="1"/>
    <col min="11778" max="11778" width="25.85546875" style="1" customWidth="1"/>
    <col min="11779" max="11779" width="17.85546875" style="1" customWidth="1"/>
    <col min="11780" max="11780" width="8.7109375" style="1" customWidth="1"/>
    <col min="11781" max="11781" width="23.5703125" style="1" customWidth="1"/>
    <col min="11782" max="11782" width="44.140625" style="1" customWidth="1"/>
    <col min="11783" max="11783" width="20.85546875" style="1" customWidth="1"/>
    <col min="11784" max="11784" width="9.42578125" style="1" customWidth="1"/>
    <col min="11785" max="11785" width="7" style="1" customWidth="1"/>
    <col min="11786" max="11786" width="5.7109375" style="1" customWidth="1"/>
    <col min="11787" max="11787" width="6.5703125" style="1" customWidth="1"/>
    <col min="11788" max="11788" width="15" style="1" customWidth="1"/>
    <col min="11789" max="11789" width="12.42578125" style="1" customWidth="1"/>
    <col min="11790" max="11790" width="15.28515625" style="1" customWidth="1"/>
    <col min="11791" max="12032" width="9.140625" style="1"/>
    <col min="12033" max="12033" width="4.85546875" style="1" customWidth="1"/>
    <col min="12034" max="12034" width="25.85546875" style="1" customWidth="1"/>
    <col min="12035" max="12035" width="17.85546875" style="1" customWidth="1"/>
    <col min="12036" max="12036" width="8.7109375" style="1" customWidth="1"/>
    <col min="12037" max="12037" width="23.5703125" style="1" customWidth="1"/>
    <col min="12038" max="12038" width="44.140625" style="1" customWidth="1"/>
    <col min="12039" max="12039" width="20.85546875" style="1" customWidth="1"/>
    <col min="12040" max="12040" width="9.42578125" style="1" customWidth="1"/>
    <col min="12041" max="12041" width="7" style="1" customWidth="1"/>
    <col min="12042" max="12042" width="5.7109375" style="1" customWidth="1"/>
    <col min="12043" max="12043" width="6.5703125" style="1" customWidth="1"/>
    <col min="12044" max="12044" width="15" style="1" customWidth="1"/>
    <col min="12045" max="12045" width="12.42578125" style="1" customWidth="1"/>
    <col min="12046" max="12046" width="15.28515625" style="1" customWidth="1"/>
    <col min="12047" max="12288" width="9.140625" style="1"/>
    <col min="12289" max="12289" width="4.85546875" style="1" customWidth="1"/>
    <col min="12290" max="12290" width="25.85546875" style="1" customWidth="1"/>
    <col min="12291" max="12291" width="17.85546875" style="1" customWidth="1"/>
    <col min="12292" max="12292" width="8.7109375" style="1" customWidth="1"/>
    <col min="12293" max="12293" width="23.5703125" style="1" customWidth="1"/>
    <col min="12294" max="12294" width="44.140625" style="1" customWidth="1"/>
    <col min="12295" max="12295" width="20.85546875" style="1" customWidth="1"/>
    <col min="12296" max="12296" width="9.42578125" style="1" customWidth="1"/>
    <col min="12297" max="12297" width="7" style="1" customWidth="1"/>
    <col min="12298" max="12298" width="5.7109375" style="1" customWidth="1"/>
    <col min="12299" max="12299" width="6.5703125" style="1" customWidth="1"/>
    <col min="12300" max="12300" width="15" style="1" customWidth="1"/>
    <col min="12301" max="12301" width="12.42578125" style="1" customWidth="1"/>
    <col min="12302" max="12302" width="15.28515625" style="1" customWidth="1"/>
    <col min="12303" max="12544" width="9.140625" style="1"/>
    <col min="12545" max="12545" width="4.85546875" style="1" customWidth="1"/>
    <col min="12546" max="12546" width="25.85546875" style="1" customWidth="1"/>
    <col min="12547" max="12547" width="17.85546875" style="1" customWidth="1"/>
    <col min="12548" max="12548" width="8.7109375" style="1" customWidth="1"/>
    <col min="12549" max="12549" width="23.5703125" style="1" customWidth="1"/>
    <col min="12550" max="12550" width="44.140625" style="1" customWidth="1"/>
    <col min="12551" max="12551" width="20.85546875" style="1" customWidth="1"/>
    <col min="12552" max="12552" width="9.42578125" style="1" customWidth="1"/>
    <col min="12553" max="12553" width="7" style="1" customWidth="1"/>
    <col min="12554" max="12554" width="5.7109375" style="1" customWidth="1"/>
    <col min="12555" max="12555" width="6.5703125" style="1" customWidth="1"/>
    <col min="12556" max="12556" width="15" style="1" customWidth="1"/>
    <col min="12557" max="12557" width="12.42578125" style="1" customWidth="1"/>
    <col min="12558" max="12558" width="15.28515625" style="1" customWidth="1"/>
    <col min="12559" max="12800" width="9.140625" style="1"/>
    <col min="12801" max="12801" width="4.85546875" style="1" customWidth="1"/>
    <col min="12802" max="12802" width="25.85546875" style="1" customWidth="1"/>
    <col min="12803" max="12803" width="17.85546875" style="1" customWidth="1"/>
    <col min="12804" max="12804" width="8.7109375" style="1" customWidth="1"/>
    <col min="12805" max="12805" width="23.5703125" style="1" customWidth="1"/>
    <col min="12806" max="12806" width="44.140625" style="1" customWidth="1"/>
    <col min="12807" max="12807" width="20.85546875" style="1" customWidth="1"/>
    <col min="12808" max="12808" width="9.42578125" style="1" customWidth="1"/>
    <col min="12809" max="12809" width="7" style="1" customWidth="1"/>
    <col min="12810" max="12810" width="5.7109375" style="1" customWidth="1"/>
    <col min="12811" max="12811" width="6.5703125" style="1" customWidth="1"/>
    <col min="12812" max="12812" width="15" style="1" customWidth="1"/>
    <col min="12813" max="12813" width="12.42578125" style="1" customWidth="1"/>
    <col min="12814" max="12814" width="15.28515625" style="1" customWidth="1"/>
    <col min="12815" max="13056" width="9.140625" style="1"/>
    <col min="13057" max="13057" width="4.85546875" style="1" customWidth="1"/>
    <col min="13058" max="13058" width="25.85546875" style="1" customWidth="1"/>
    <col min="13059" max="13059" width="17.85546875" style="1" customWidth="1"/>
    <col min="13060" max="13060" width="8.7109375" style="1" customWidth="1"/>
    <col min="13061" max="13061" width="23.5703125" style="1" customWidth="1"/>
    <col min="13062" max="13062" width="44.140625" style="1" customWidth="1"/>
    <col min="13063" max="13063" width="20.85546875" style="1" customWidth="1"/>
    <col min="13064" max="13064" width="9.42578125" style="1" customWidth="1"/>
    <col min="13065" max="13065" width="7" style="1" customWidth="1"/>
    <col min="13066" max="13066" width="5.7109375" style="1" customWidth="1"/>
    <col min="13067" max="13067" width="6.5703125" style="1" customWidth="1"/>
    <col min="13068" max="13068" width="15" style="1" customWidth="1"/>
    <col min="13069" max="13069" width="12.42578125" style="1" customWidth="1"/>
    <col min="13070" max="13070" width="15.28515625" style="1" customWidth="1"/>
    <col min="13071" max="13312" width="9.140625" style="1"/>
    <col min="13313" max="13313" width="4.85546875" style="1" customWidth="1"/>
    <col min="13314" max="13314" width="25.85546875" style="1" customWidth="1"/>
    <col min="13315" max="13315" width="17.85546875" style="1" customWidth="1"/>
    <col min="13316" max="13316" width="8.7109375" style="1" customWidth="1"/>
    <col min="13317" max="13317" width="23.5703125" style="1" customWidth="1"/>
    <col min="13318" max="13318" width="44.140625" style="1" customWidth="1"/>
    <col min="13319" max="13319" width="20.85546875" style="1" customWidth="1"/>
    <col min="13320" max="13320" width="9.42578125" style="1" customWidth="1"/>
    <col min="13321" max="13321" width="7" style="1" customWidth="1"/>
    <col min="13322" max="13322" width="5.7109375" style="1" customWidth="1"/>
    <col min="13323" max="13323" width="6.5703125" style="1" customWidth="1"/>
    <col min="13324" max="13324" width="15" style="1" customWidth="1"/>
    <col min="13325" max="13325" width="12.42578125" style="1" customWidth="1"/>
    <col min="13326" max="13326" width="15.28515625" style="1" customWidth="1"/>
    <col min="13327" max="13568" width="9.140625" style="1"/>
    <col min="13569" max="13569" width="4.85546875" style="1" customWidth="1"/>
    <col min="13570" max="13570" width="25.85546875" style="1" customWidth="1"/>
    <col min="13571" max="13571" width="17.85546875" style="1" customWidth="1"/>
    <col min="13572" max="13572" width="8.7109375" style="1" customWidth="1"/>
    <col min="13573" max="13573" width="23.5703125" style="1" customWidth="1"/>
    <col min="13574" max="13574" width="44.140625" style="1" customWidth="1"/>
    <col min="13575" max="13575" width="20.85546875" style="1" customWidth="1"/>
    <col min="13576" max="13576" width="9.42578125" style="1" customWidth="1"/>
    <col min="13577" max="13577" width="7" style="1" customWidth="1"/>
    <col min="13578" max="13578" width="5.7109375" style="1" customWidth="1"/>
    <col min="13579" max="13579" width="6.5703125" style="1" customWidth="1"/>
    <col min="13580" max="13580" width="15" style="1" customWidth="1"/>
    <col min="13581" max="13581" width="12.42578125" style="1" customWidth="1"/>
    <col min="13582" max="13582" width="15.28515625" style="1" customWidth="1"/>
    <col min="13583" max="13824" width="9.140625" style="1"/>
    <col min="13825" max="13825" width="4.85546875" style="1" customWidth="1"/>
    <col min="13826" max="13826" width="25.85546875" style="1" customWidth="1"/>
    <col min="13827" max="13827" width="17.85546875" style="1" customWidth="1"/>
    <col min="13828" max="13828" width="8.7109375" style="1" customWidth="1"/>
    <col min="13829" max="13829" width="23.5703125" style="1" customWidth="1"/>
    <col min="13830" max="13830" width="44.140625" style="1" customWidth="1"/>
    <col min="13831" max="13831" width="20.85546875" style="1" customWidth="1"/>
    <col min="13832" max="13832" width="9.42578125" style="1" customWidth="1"/>
    <col min="13833" max="13833" width="7" style="1" customWidth="1"/>
    <col min="13834" max="13834" width="5.7109375" style="1" customWidth="1"/>
    <col min="13835" max="13835" width="6.5703125" style="1" customWidth="1"/>
    <col min="13836" max="13836" width="15" style="1" customWidth="1"/>
    <col min="13837" max="13837" width="12.42578125" style="1" customWidth="1"/>
    <col min="13838" max="13838" width="15.28515625" style="1" customWidth="1"/>
    <col min="13839" max="14080" width="9.140625" style="1"/>
    <col min="14081" max="14081" width="4.85546875" style="1" customWidth="1"/>
    <col min="14082" max="14082" width="25.85546875" style="1" customWidth="1"/>
    <col min="14083" max="14083" width="17.85546875" style="1" customWidth="1"/>
    <col min="14084" max="14084" width="8.7109375" style="1" customWidth="1"/>
    <col min="14085" max="14085" width="23.5703125" style="1" customWidth="1"/>
    <col min="14086" max="14086" width="44.140625" style="1" customWidth="1"/>
    <col min="14087" max="14087" width="20.85546875" style="1" customWidth="1"/>
    <col min="14088" max="14088" width="9.42578125" style="1" customWidth="1"/>
    <col min="14089" max="14089" width="7" style="1" customWidth="1"/>
    <col min="14090" max="14090" width="5.7109375" style="1" customWidth="1"/>
    <col min="14091" max="14091" width="6.5703125" style="1" customWidth="1"/>
    <col min="14092" max="14092" width="15" style="1" customWidth="1"/>
    <col min="14093" max="14093" width="12.42578125" style="1" customWidth="1"/>
    <col min="14094" max="14094" width="15.28515625" style="1" customWidth="1"/>
    <col min="14095" max="14336" width="9.140625" style="1"/>
    <col min="14337" max="14337" width="4.85546875" style="1" customWidth="1"/>
    <col min="14338" max="14338" width="25.85546875" style="1" customWidth="1"/>
    <col min="14339" max="14339" width="17.85546875" style="1" customWidth="1"/>
    <col min="14340" max="14340" width="8.7109375" style="1" customWidth="1"/>
    <col min="14341" max="14341" width="23.5703125" style="1" customWidth="1"/>
    <col min="14342" max="14342" width="44.140625" style="1" customWidth="1"/>
    <col min="14343" max="14343" width="20.85546875" style="1" customWidth="1"/>
    <col min="14344" max="14344" width="9.42578125" style="1" customWidth="1"/>
    <col min="14345" max="14345" width="7" style="1" customWidth="1"/>
    <col min="14346" max="14346" width="5.7109375" style="1" customWidth="1"/>
    <col min="14347" max="14347" width="6.5703125" style="1" customWidth="1"/>
    <col min="14348" max="14348" width="15" style="1" customWidth="1"/>
    <col min="14349" max="14349" width="12.42578125" style="1" customWidth="1"/>
    <col min="14350" max="14350" width="15.28515625" style="1" customWidth="1"/>
    <col min="14351" max="14592" width="9.140625" style="1"/>
    <col min="14593" max="14593" width="4.85546875" style="1" customWidth="1"/>
    <col min="14594" max="14594" width="25.85546875" style="1" customWidth="1"/>
    <col min="14595" max="14595" width="17.85546875" style="1" customWidth="1"/>
    <col min="14596" max="14596" width="8.7109375" style="1" customWidth="1"/>
    <col min="14597" max="14597" width="23.5703125" style="1" customWidth="1"/>
    <col min="14598" max="14598" width="44.140625" style="1" customWidth="1"/>
    <col min="14599" max="14599" width="20.85546875" style="1" customWidth="1"/>
    <col min="14600" max="14600" width="9.42578125" style="1" customWidth="1"/>
    <col min="14601" max="14601" width="7" style="1" customWidth="1"/>
    <col min="14602" max="14602" width="5.7109375" style="1" customWidth="1"/>
    <col min="14603" max="14603" width="6.5703125" style="1" customWidth="1"/>
    <col min="14604" max="14604" width="15" style="1" customWidth="1"/>
    <col min="14605" max="14605" width="12.42578125" style="1" customWidth="1"/>
    <col min="14606" max="14606" width="15.28515625" style="1" customWidth="1"/>
    <col min="14607" max="14848" width="9.140625" style="1"/>
    <col min="14849" max="14849" width="4.85546875" style="1" customWidth="1"/>
    <col min="14850" max="14850" width="25.85546875" style="1" customWidth="1"/>
    <col min="14851" max="14851" width="17.85546875" style="1" customWidth="1"/>
    <col min="14852" max="14852" width="8.7109375" style="1" customWidth="1"/>
    <col min="14853" max="14853" width="23.5703125" style="1" customWidth="1"/>
    <col min="14854" max="14854" width="44.140625" style="1" customWidth="1"/>
    <col min="14855" max="14855" width="20.85546875" style="1" customWidth="1"/>
    <col min="14856" max="14856" width="9.42578125" style="1" customWidth="1"/>
    <col min="14857" max="14857" width="7" style="1" customWidth="1"/>
    <col min="14858" max="14858" width="5.7109375" style="1" customWidth="1"/>
    <col min="14859" max="14859" width="6.5703125" style="1" customWidth="1"/>
    <col min="14860" max="14860" width="15" style="1" customWidth="1"/>
    <col min="14861" max="14861" width="12.42578125" style="1" customWidth="1"/>
    <col min="14862" max="14862" width="15.28515625" style="1" customWidth="1"/>
    <col min="14863" max="15104" width="9.140625" style="1"/>
    <col min="15105" max="15105" width="4.85546875" style="1" customWidth="1"/>
    <col min="15106" max="15106" width="25.85546875" style="1" customWidth="1"/>
    <col min="15107" max="15107" width="17.85546875" style="1" customWidth="1"/>
    <col min="15108" max="15108" width="8.7109375" style="1" customWidth="1"/>
    <col min="15109" max="15109" width="23.5703125" style="1" customWidth="1"/>
    <col min="15110" max="15110" width="44.140625" style="1" customWidth="1"/>
    <col min="15111" max="15111" width="20.85546875" style="1" customWidth="1"/>
    <col min="15112" max="15112" width="9.42578125" style="1" customWidth="1"/>
    <col min="15113" max="15113" width="7" style="1" customWidth="1"/>
    <col min="15114" max="15114" width="5.7109375" style="1" customWidth="1"/>
    <col min="15115" max="15115" width="6.5703125" style="1" customWidth="1"/>
    <col min="15116" max="15116" width="15" style="1" customWidth="1"/>
    <col min="15117" max="15117" width="12.42578125" style="1" customWidth="1"/>
    <col min="15118" max="15118" width="15.28515625" style="1" customWidth="1"/>
    <col min="15119" max="15360" width="9.140625" style="1"/>
    <col min="15361" max="15361" width="4.85546875" style="1" customWidth="1"/>
    <col min="15362" max="15362" width="25.85546875" style="1" customWidth="1"/>
    <col min="15363" max="15363" width="17.85546875" style="1" customWidth="1"/>
    <col min="15364" max="15364" width="8.7109375" style="1" customWidth="1"/>
    <col min="15365" max="15365" width="23.5703125" style="1" customWidth="1"/>
    <col min="15366" max="15366" width="44.140625" style="1" customWidth="1"/>
    <col min="15367" max="15367" width="20.85546875" style="1" customWidth="1"/>
    <col min="15368" max="15368" width="9.42578125" style="1" customWidth="1"/>
    <col min="15369" max="15369" width="7" style="1" customWidth="1"/>
    <col min="15370" max="15370" width="5.7109375" style="1" customWidth="1"/>
    <col min="15371" max="15371" width="6.5703125" style="1" customWidth="1"/>
    <col min="15372" max="15372" width="15" style="1" customWidth="1"/>
    <col min="15373" max="15373" width="12.42578125" style="1" customWidth="1"/>
    <col min="15374" max="15374" width="15.28515625" style="1" customWidth="1"/>
    <col min="15375" max="15616" width="9.140625" style="1"/>
    <col min="15617" max="15617" width="4.85546875" style="1" customWidth="1"/>
    <col min="15618" max="15618" width="25.85546875" style="1" customWidth="1"/>
    <col min="15619" max="15619" width="17.85546875" style="1" customWidth="1"/>
    <col min="15620" max="15620" width="8.7109375" style="1" customWidth="1"/>
    <col min="15621" max="15621" width="23.5703125" style="1" customWidth="1"/>
    <col min="15622" max="15622" width="44.140625" style="1" customWidth="1"/>
    <col min="15623" max="15623" width="20.85546875" style="1" customWidth="1"/>
    <col min="15624" max="15624" width="9.42578125" style="1" customWidth="1"/>
    <col min="15625" max="15625" width="7" style="1" customWidth="1"/>
    <col min="15626" max="15626" width="5.7109375" style="1" customWidth="1"/>
    <col min="15627" max="15627" width="6.5703125" style="1" customWidth="1"/>
    <col min="15628" max="15628" width="15" style="1" customWidth="1"/>
    <col min="15629" max="15629" width="12.42578125" style="1" customWidth="1"/>
    <col min="15630" max="15630" width="15.28515625" style="1" customWidth="1"/>
    <col min="15631" max="15872" width="9.140625" style="1"/>
    <col min="15873" max="15873" width="4.85546875" style="1" customWidth="1"/>
    <col min="15874" max="15874" width="25.85546875" style="1" customWidth="1"/>
    <col min="15875" max="15875" width="17.85546875" style="1" customWidth="1"/>
    <col min="15876" max="15876" width="8.7109375" style="1" customWidth="1"/>
    <col min="15877" max="15877" width="23.5703125" style="1" customWidth="1"/>
    <col min="15878" max="15878" width="44.140625" style="1" customWidth="1"/>
    <col min="15879" max="15879" width="20.85546875" style="1" customWidth="1"/>
    <col min="15880" max="15880" width="9.42578125" style="1" customWidth="1"/>
    <col min="15881" max="15881" width="7" style="1" customWidth="1"/>
    <col min="15882" max="15882" width="5.7109375" style="1" customWidth="1"/>
    <col min="15883" max="15883" width="6.5703125" style="1" customWidth="1"/>
    <col min="15884" max="15884" width="15" style="1" customWidth="1"/>
    <col min="15885" max="15885" width="12.42578125" style="1" customWidth="1"/>
    <col min="15886" max="15886" width="15.28515625" style="1" customWidth="1"/>
    <col min="15887" max="16128" width="9.140625" style="1"/>
    <col min="16129" max="16129" width="4.85546875" style="1" customWidth="1"/>
    <col min="16130" max="16130" width="25.85546875" style="1" customWidth="1"/>
    <col min="16131" max="16131" width="17.85546875" style="1" customWidth="1"/>
    <col min="16132" max="16132" width="8.7109375" style="1" customWidth="1"/>
    <col min="16133" max="16133" width="23.5703125" style="1" customWidth="1"/>
    <col min="16134" max="16134" width="44.140625" style="1" customWidth="1"/>
    <col min="16135" max="16135" width="20.85546875" style="1" customWidth="1"/>
    <col min="16136" max="16136" width="9.42578125" style="1" customWidth="1"/>
    <col min="16137" max="16137" width="7" style="1" customWidth="1"/>
    <col min="16138" max="16138" width="5.7109375" style="1" customWidth="1"/>
    <col min="16139" max="16139" width="6.5703125" style="1" customWidth="1"/>
    <col min="16140" max="16140" width="15" style="1" customWidth="1"/>
    <col min="16141" max="16141" width="12.42578125" style="1" customWidth="1"/>
    <col min="16142" max="16142" width="15.28515625" style="1" customWidth="1"/>
    <col min="16143" max="16384" width="9.140625" style="1"/>
  </cols>
  <sheetData>
    <row r="1" spans="1:13">
      <c r="B1" s="807"/>
      <c r="C1" s="807"/>
      <c r="D1" s="807"/>
      <c r="E1" s="807"/>
      <c r="F1" s="807"/>
      <c r="G1" s="807"/>
      <c r="H1" s="807"/>
      <c r="I1" s="807"/>
      <c r="J1" s="807"/>
      <c r="K1" s="807"/>
    </row>
    <row r="2" spans="1:13" ht="21" customHeight="1">
      <c r="A2" s="2" t="s">
        <v>165</v>
      </c>
      <c r="G2" s="1"/>
      <c r="M2" s="45" t="s">
        <v>928</v>
      </c>
    </row>
    <row r="3" spans="1:13" ht="24">
      <c r="A3" s="888" t="s">
        <v>166</v>
      </c>
      <c r="B3" s="888"/>
      <c r="C3" s="888"/>
      <c r="D3" s="888"/>
      <c r="E3" s="888"/>
      <c r="F3" s="888"/>
      <c r="G3" s="888"/>
      <c r="H3" s="888"/>
      <c r="I3" s="888"/>
      <c r="J3" s="888"/>
      <c r="K3" s="888"/>
      <c r="L3" s="888"/>
    </row>
    <row r="4" spans="1:13">
      <c r="A4" s="46" t="s">
        <v>15</v>
      </c>
      <c r="G4" s="1"/>
    </row>
    <row r="5" spans="1:13">
      <c r="A5" s="2" t="s">
        <v>473</v>
      </c>
      <c r="G5" s="1"/>
      <c r="M5" s="41"/>
    </row>
    <row r="6" spans="1:13">
      <c r="A6" s="1" t="s">
        <v>472</v>
      </c>
      <c r="G6" s="1"/>
      <c r="M6" s="41"/>
    </row>
    <row r="7" spans="1:13">
      <c r="A7" s="42" t="s">
        <v>574</v>
      </c>
      <c r="G7" s="1"/>
    </row>
    <row r="8" spans="1:13">
      <c r="A8" s="2" t="s">
        <v>23</v>
      </c>
      <c r="C8" s="13" t="s">
        <v>397</v>
      </c>
      <c r="D8" s="78"/>
      <c r="E8" s="78"/>
      <c r="F8" s="78"/>
      <c r="G8" s="78"/>
      <c r="H8" s="78"/>
      <c r="I8" s="78"/>
      <c r="J8" s="78"/>
      <c r="K8" s="78"/>
      <c r="L8" s="78"/>
      <c r="M8" s="78"/>
    </row>
    <row r="9" spans="1:13">
      <c r="A9" s="2"/>
      <c r="C9" s="13" t="s">
        <v>398</v>
      </c>
      <c r="D9" s="78"/>
      <c r="E9" s="78"/>
      <c r="F9" s="78"/>
      <c r="G9" s="78"/>
      <c r="H9" s="78"/>
      <c r="I9" s="78"/>
      <c r="J9" s="78"/>
      <c r="K9" s="78"/>
      <c r="L9" s="78"/>
      <c r="M9" s="78"/>
    </row>
    <row r="10" spans="1:13">
      <c r="A10" s="2" t="s">
        <v>16</v>
      </c>
      <c r="C10" s="13" t="s">
        <v>399</v>
      </c>
      <c r="D10" s="78"/>
      <c r="E10" s="78"/>
      <c r="F10" s="78"/>
      <c r="G10" s="78"/>
      <c r="H10" s="78"/>
      <c r="I10" s="78"/>
      <c r="J10" s="78"/>
      <c r="K10" s="78"/>
      <c r="L10" s="78"/>
      <c r="M10" s="78"/>
    </row>
    <row r="11" spans="1:13" ht="22.5" thickBot="1">
      <c r="A11" s="2"/>
      <c r="C11" s="13" t="s">
        <v>422</v>
      </c>
      <c r="D11" s="78"/>
      <c r="E11" s="78"/>
      <c r="F11" s="78"/>
      <c r="G11" s="78"/>
      <c r="H11" s="78"/>
      <c r="I11" s="78"/>
      <c r="J11" s="78"/>
      <c r="K11" s="78"/>
      <c r="L11" s="78"/>
      <c r="M11" s="78"/>
    </row>
    <row r="12" spans="1:13" ht="22.5" thickBot="1">
      <c r="A12" s="881" t="s">
        <v>0</v>
      </c>
      <c r="B12" s="913" t="s">
        <v>24</v>
      </c>
      <c r="C12" s="47" t="s">
        <v>2</v>
      </c>
      <c r="D12" s="917" t="s">
        <v>25</v>
      </c>
      <c r="E12" s="917" t="s">
        <v>26</v>
      </c>
      <c r="F12" s="919" t="s">
        <v>4</v>
      </c>
      <c r="G12" s="920"/>
      <c r="H12" s="921"/>
      <c r="I12" s="922" t="s">
        <v>27</v>
      </c>
      <c r="J12" s="923"/>
      <c r="K12" s="923"/>
      <c r="L12" s="924"/>
      <c r="M12" s="913" t="s">
        <v>7</v>
      </c>
    </row>
    <row r="13" spans="1:13" ht="45" customHeight="1" thickBot="1">
      <c r="A13" s="881"/>
      <c r="B13" s="916"/>
      <c r="C13" s="48" t="s">
        <v>8</v>
      </c>
      <c r="D13" s="918"/>
      <c r="E13" s="918"/>
      <c r="F13" s="49" t="s">
        <v>10</v>
      </c>
      <c r="G13" s="49" t="s">
        <v>11</v>
      </c>
      <c r="H13" s="49" t="s">
        <v>28</v>
      </c>
      <c r="I13" s="50" t="s">
        <v>17</v>
      </c>
      <c r="J13" s="50" t="s">
        <v>18</v>
      </c>
      <c r="K13" s="50" t="s">
        <v>19</v>
      </c>
      <c r="L13" s="50" t="s">
        <v>20</v>
      </c>
      <c r="M13" s="914"/>
    </row>
    <row r="14" spans="1:13" ht="23.25" customHeight="1">
      <c r="A14" s="16">
        <v>1</v>
      </c>
      <c r="B14" s="79" t="s">
        <v>402</v>
      </c>
      <c r="C14" s="81" t="s">
        <v>416</v>
      </c>
      <c r="D14" s="54" t="s">
        <v>418</v>
      </c>
      <c r="E14" s="54" t="s">
        <v>417</v>
      </c>
      <c r="F14" s="217" t="s">
        <v>424</v>
      </c>
      <c r="G14" s="55"/>
      <c r="H14" s="215" t="s">
        <v>13</v>
      </c>
      <c r="I14" s="56" t="s">
        <v>29</v>
      </c>
      <c r="J14" s="56"/>
      <c r="K14" s="56"/>
      <c r="L14" s="56"/>
      <c r="M14" s="56" t="s">
        <v>471</v>
      </c>
    </row>
    <row r="15" spans="1:13">
      <c r="A15" s="17"/>
      <c r="B15" s="93" t="s">
        <v>400</v>
      </c>
      <c r="C15" s="25" t="s">
        <v>408</v>
      </c>
      <c r="D15" s="94"/>
      <c r="E15" s="93" t="s">
        <v>419</v>
      </c>
      <c r="F15" s="149" t="s">
        <v>423</v>
      </c>
      <c r="G15" s="95">
        <v>3500</v>
      </c>
      <c r="H15" s="216"/>
      <c r="I15" s="94"/>
      <c r="J15" s="94"/>
      <c r="K15" s="94"/>
      <c r="L15" s="94"/>
      <c r="M15" s="94"/>
    </row>
    <row r="16" spans="1:13">
      <c r="A16" s="101">
        <v>2</v>
      </c>
      <c r="B16" s="18" t="s">
        <v>403</v>
      </c>
      <c r="C16" s="25" t="s">
        <v>409</v>
      </c>
      <c r="D16" s="94"/>
      <c r="E16" s="93" t="s">
        <v>420</v>
      </c>
      <c r="F16" s="149" t="s">
        <v>146</v>
      </c>
      <c r="G16" s="96"/>
      <c r="H16" s="92"/>
      <c r="I16" s="94"/>
      <c r="J16" s="94"/>
      <c r="K16" s="94"/>
      <c r="L16" s="94"/>
      <c r="M16" s="94"/>
    </row>
    <row r="17" spans="1:13">
      <c r="A17" s="39"/>
      <c r="B17" s="18" t="s">
        <v>401</v>
      </c>
      <c r="C17" s="94" t="s">
        <v>410</v>
      </c>
      <c r="D17" s="51"/>
      <c r="E17" s="80" t="s">
        <v>421</v>
      </c>
      <c r="F17" s="149" t="s">
        <v>87</v>
      </c>
      <c r="G17" s="88">
        <v>1750</v>
      </c>
      <c r="H17" s="51"/>
      <c r="I17" s="51"/>
      <c r="J17" s="51"/>
      <c r="K17" s="51"/>
      <c r="L17" s="51"/>
      <c r="M17" s="51"/>
    </row>
    <row r="18" spans="1:13">
      <c r="A18" s="37">
        <v>3</v>
      </c>
      <c r="B18" s="51" t="s">
        <v>404</v>
      </c>
      <c r="C18" s="51" t="s">
        <v>411</v>
      </c>
      <c r="D18" s="51"/>
      <c r="E18" s="93" t="s">
        <v>419</v>
      </c>
      <c r="F18" s="225" t="s">
        <v>468</v>
      </c>
      <c r="G18" s="57"/>
      <c r="H18" s="51"/>
      <c r="I18" s="51"/>
      <c r="J18" s="51"/>
      <c r="K18" s="51"/>
      <c r="L18" s="51"/>
      <c r="M18" s="51"/>
    </row>
    <row r="19" spans="1:13">
      <c r="A19" s="37">
        <v>4</v>
      </c>
      <c r="B19" s="27" t="s">
        <v>405</v>
      </c>
      <c r="C19" s="210" t="s">
        <v>412</v>
      </c>
      <c r="D19" s="52"/>
      <c r="E19" s="210" t="s">
        <v>420</v>
      </c>
      <c r="F19" s="218" t="s">
        <v>425</v>
      </c>
      <c r="G19" s="87">
        <v>800</v>
      </c>
      <c r="I19" s="52"/>
      <c r="J19" s="52"/>
      <c r="K19" s="52"/>
      <c r="L19" s="52"/>
      <c r="M19" s="52"/>
    </row>
    <row r="20" spans="1:13" ht="22.5" customHeight="1">
      <c r="A20" s="37"/>
      <c r="B20" s="19" t="s">
        <v>406</v>
      </c>
      <c r="C20" s="210" t="s">
        <v>413</v>
      </c>
      <c r="D20" s="92"/>
      <c r="E20" s="92"/>
      <c r="F20" s="150" t="s">
        <v>426</v>
      </c>
      <c r="G20" s="152">
        <v>600</v>
      </c>
      <c r="H20" s="92"/>
      <c r="I20" s="92"/>
      <c r="J20" s="92"/>
      <c r="K20" s="92"/>
      <c r="L20" s="92"/>
      <c r="M20" s="92"/>
    </row>
    <row r="21" spans="1:13">
      <c r="A21" s="37">
        <v>5</v>
      </c>
      <c r="B21" s="80" t="s">
        <v>407</v>
      </c>
      <c r="C21" s="51" t="s">
        <v>415</v>
      </c>
      <c r="D21" s="51"/>
      <c r="E21" s="51"/>
      <c r="F21" s="151" t="s">
        <v>427</v>
      </c>
      <c r="G21" s="58"/>
      <c r="H21" s="51"/>
      <c r="I21" s="51"/>
      <c r="J21" s="51"/>
      <c r="K21" s="51"/>
      <c r="L21" s="51"/>
      <c r="M21" s="51"/>
    </row>
    <row r="22" spans="1:13">
      <c r="A22" s="213"/>
      <c r="B22" s="219"/>
      <c r="C22" s="89" t="s">
        <v>414</v>
      </c>
      <c r="D22" s="89"/>
      <c r="E22" s="89"/>
      <c r="F22" s="223" t="s">
        <v>428</v>
      </c>
      <c r="G22" s="222"/>
      <c r="H22" s="89"/>
      <c r="I22" s="89"/>
      <c r="J22" s="89"/>
      <c r="K22" s="89"/>
      <c r="L22" s="89"/>
      <c r="M22" s="89"/>
    </row>
    <row r="23" spans="1:13">
      <c r="A23" s="213"/>
      <c r="B23" s="219"/>
      <c r="C23" s="89"/>
      <c r="D23" s="89"/>
      <c r="E23" s="89"/>
      <c r="F23" s="149" t="s">
        <v>429</v>
      </c>
      <c r="G23" s="220">
        <v>1750</v>
      </c>
      <c r="H23" s="89"/>
      <c r="I23" s="89"/>
      <c r="J23" s="89"/>
      <c r="K23" s="89"/>
      <c r="L23" s="89"/>
      <c r="M23" s="89"/>
    </row>
    <row r="24" spans="1:13">
      <c r="A24" s="213"/>
      <c r="B24" s="219"/>
      <c r="C24" s="89"/>
      <c r="D24" s="89"/>
      <c r="E24" s="89"/>
      <c r="F24" s="1" t="s">
        <v>468</v>
      </c>
      <c r="G24" s="220"/>
      <c r="H24" s="89"/>
      <c r="I24" s="89"/>
      <c r="J24" s="89"/>
      <c r="K24" s="89"/>
      <c r="L24" s="89"/>
      <c r="M24" s="89"/>
    </row>
    <row r="25" spans="1:13" ht="22.5" thickBot="1">
      <c r="A25" s="20"/>
      <c r="B25" s="53"/>
      <c r="C25" s="53"/>
      <c r="D25" s="53"/>
      <c r="E25" s="53"/>
      <c r="F25" s="224"/>
      <c r="G25" s="221"/>
      <c r="H25" s="53"/>
      <c r="I25" s="53"/>
      <c r="J25" s="53"/>
      <c r="K25" s="53"/>
      <c r="L25" s="53"/>
      <c r="M25" s="53"/>
    </row>
    <row r="26" spans="1:13">
      <c r="A26" s="1"/>
      <c r="B26" s="816"/>
      <c r="C26" s="816"/>
      <c r="D26" s="816"/>
      <c r="E26" s="816"/>
      <c r="F26" s="817"/>
      <c r="G26" s="818"/>
      <c r="H26" s="816"/>
      <c r="I26" s="816"/>
      <c r="J26" s="816"/>
      <c r="K26" s="816"/>
      <c r="L26" s="816"/>
      <c r="M26" s="816"/>
    </row>
    <row r="27" spans="1:13">
      <c r="A27" s="1"/>
      <c r="B27" s="816"/>
      <c r="C27" s="816"/>
      <c r="D27" s="816"/>
      <c r="E27" s="816"/>
      <c r="F27" s="817"/>
      <c r="G27" s="818"/>
      <c r="H27" s="816"/>
      <c r="I27" s="816"/>
      <c r="J27" s="816"/>
      <c r="K27" s="816"/>
      <c r="L27" s="816"/>
      <c r="M27" s="816"/>
    </row>
    <row r="28" spans="1:13">
      <c r="A28" s="1"/>
      <c r="B28" s="816"/>
      <c r="C28" s="816"/>
      <c r="D28" s="816"/>
      <c r="E28" s="816"/>
      <c r="F28" s="817"/>
      <c r="G28" s="818"/>
      <c r="H28" s="816"/>
      <c r="I28" s="816"/>
      <c r="J28" s="816"/>
      <c r="K28" s="816"/>
      <c r="L28" s="816"/>
      <c r="M28" s="816"/>
    </row>
    <row r="30" spans="1:13" ht="21.75" customHeight="1" thickBot="1">
      <c r="G30" s="1"/>
      <c r="M30" s="45" t="s">
        <v>929</v>
      </c>
    </row>
    <row r="31" spans="1:13" ht="22.5" thickBot="1">
      <c r="A31" s="881" t="s">
        <v>0</v>
      </c>
      <c r="B31" s="913" t="s">
        <v>24</v>
      </c>
      <c r="C31" s="47" t="s">
        <v>2</v>
      </c>
      <c r="D31" s="917" t="s">
        <v>25</v>
      </c>
      <c r="E31" s="917" t="s">
        <v>26</v>
      </c>
      <c r="F31" s="919" t="s">
        <v>4</v>
      </c>
      <c r="G31" s="920"/>
      <c r="H31" s="921"/>
      <c r="I31" s="922" t="s">
        <v>27</v>
      </c>
      <c r="J31" s="923"/>
      <c r="K31" s="923"/>
      <c r="L31" s="924"/>
      <c r="M31" s="913" t="s">
        <v>7</v>
      </c>
    </row>
    <row r="32" spans="1:13" ht="42.75" customHeight="1" thickBot="1">
      <c r="A32" s="881"/>
      <c r="B32" s="916"/>
      <c r="C32" s="48" t="s">
        <v>8</v>
      </c>
      <c r="D32" s="918"/>
      <c r="E32" s="918"/>
      <c r="F32" s="49" t="s">
        <v>10</v>
      </c>
      <c r="G32" s="49" t="s">
        <v>11</v>
      </c>
      <c r="H32" s="49" t="s">
        <v>28</v>
      </c>
      <c r="I32" s="50" t="s">
        <v>17</v>
      </c>
      <c r="J32" s="50" t="s">
        <v>18</v>
      </c>
      <c r="K32" s="50" t="s">
        <v>19</v>
      </c>
      <c r="L32" s="50" t="s">
        <v>20</v>
      </c>
      <c r="M32" s="914"/>
    </row>
    <row r="33" spans="1:13">
      <c r="A33" s="16"/>
      <c r="B33" s="79"/>
      <c r="C33" s="81"/>
      <c r="D33" s="54"/>
      <c r="E33" s="54"/>
      <c r="F33" s="217" t="s">
        <v>430</v>
      </c>
      <c r="G33" s="55"/>
      <c r="H33" s="215"/>
      <c r="I33" s="56"/>
      <c r="J33" s="56"/>
      <c r="K33" s="56"/>
      <c r="L33" s="56"/>
      <c r="M33" s="56"/>
    </row>
    <row r="34" spans="1:13">
      <c r="A34" s="107"/>
      <c r="B34" s="228"/>
      <c r="C34" s="229"/>
      <c r="D34" s="85"/>
      <c r="E34" s="230"/>
      <c r="F34" s="149" t="s">
        <v>423</v>
      </c>
      <c r="G34" s="233">
        <v>3500</v>
      </c>
      <c r="H34" s="231"/>
      <c r="I34" s="232"/>
      <c r="J34" s="232"/>
      <c r="K34" s="232"/>
      <c r="L34" s="232"/>
      <c r="M34" s="232"/>
    </row>
    <row r="35" spans="1:13">
      <c r="A35" s="107"/>
      <c r="B35" s="228"/>
      <c r="C35" s="229"/>
      <c r="D35" s="85"/>
      <c r="E35" s="230"/>
      <c r="F35" s="149" t="s">
        <v>146</v>
      </c>
      <c r="G35" s="233"/>
      <c r="H35" s="231"/>
      <c r="I35" s="232"/>
      <c r="J35" s="232"/>
      <c r="K35" s="232"/>
      <c r="L35" s="232"/>
      <c r="M35" s="232"/>
    </row>
    <row r="36" spans="1:13">
      <c r="A36" s="107"/>
      <c r="B36" s="228"/>
      <c r="C36" s="229"/>
      <c r="D36" s="85"/>
      <c r="E36" s="230"/>
      <c r="F36" s="149" t="s">
        <v>87</v>
      </c>
      <c r="G36" s="233">
        <v>1750</v>
      </c>
      <c r="H36" s="231"/>
      <c r="I36" s="232"/>
      <c r="J36" s="232"/>
      <c r="K36" s="232"/>
      <c r="L36" s="232"/>
      <c r="M36" s="232"/>
    </row>
    <row r="37" spans="1:13">
      <c r="A37" s="107"/>
      <c r="B37" s="228"/>
      <c r="C37" s="229"/>
      <c r="D37" s="85"/>
      <c r="E37" s="230"/>
      <c r="F37" s="225" t="s">
        <v>468</v>
      </c>
      <c r="G37" s="233"/>
      <c r="H37" s="231"/>
      <c r="I37" s="232"/>
      <c r="J37" s="232"/>
      <c r="K37" s="232"/>
      <c r="L37" s="232"/>
      <c r="M37" s="232"/>
    </row>
    <row r="38" spans="1:13">
      <c r="A38" s="107"/>
      <c r="B38" s="228"/>
      <c r="C38" s="229"/>
      <c r="D38" s="85"/>
      <c r="E38" s="230"/>
      <c r="F38" s="218" t="s">
        <v>431</v>
      </c>
      <c r="G38" s="233">
        <v>1600</v>
      </c>
      <c r="H38" s="231"/>
      <c r="I38" s="232"/>
      <c r="J38" s="232"/>
      <c r="K38" s="232"/>
      <c r="L38" s="232"/>
      <c r="M38" s="232"/>
    </row>
    <row r="39" spans="1:13">
      <c r="A39" s="107"/>
      <c r="B39" s="228"/>
      <c r="C39" s="229"/>
      <c r="D39" s="85"/>
      <c r="E39" s="230"/>
      <c r="F39" s="1" t="s">
        <v>432</v>
      </c>
      <c r="G39" s="233"/>
      <c r="H39" s="231"/>
      <c r="I39" s="232"/>
      <c r="J39" s="232"/>
      <c r="K39" s="232"/>
      <c r="L39" s="232"/>
      <c r="M39" s="232"/>
    </row>
    <row r="40" spans="1:13">
      <c r="A40" s="17"/>
      <c r="B40" s="93"/>
      <c r="C40" s="25"/>
      <c r="D40" s="94"/>
      <c r="E40" s="93"/>
      <c r="F40" s="150" t="s">
        <v>433</v>
      </c>
      <c r="G40" s="233">
        <v>1020</v>
      </c>
      <c r="H40" s="216"/>
      <c r="I40" s="94"/>
      <c r="J40" s="94"/>
      <c r="K40" s="94"/>
      <c r="L40" s="94"/>
      <c r="M40" s="94"/>
    </row>
    <row r="41" spans="1:13">
      <c r="A41" s="101"/>
      <c r="B41" s="18"/>
      <c r="C41" s="25"/>
      <c r="D41" s="94"/>
      <c r="E41" s="93"/>
      <c r="F41" s="151" t="s">
        <v>434</v>
      </c>
      <c r="G41" s="96"/>
      <c r="H41" s="92"/>
      <c r="I41" s="94"/>
      <c r="J41" s="94"/>
      <c r="K41" s="94"/>
      <c r="L41" s="94"/>
      <c r="M41" s="94"/>
    </row>
    <row r="42" spans="1:13">
      <c r="A42" s="39"/>
      <c r="B42" s="18"/>
      <c r="C42" s="94"/>
      <c r="D42" s="51"/>
      <c r="E42" s="80"/>
      <c r="F42" s="149"/>
      <c r="G42" s="88"/>
      <c r="H42" s="51"/>
      <c r="I42" s="51"/>
      <c r="J42" s="51"/>
      <c r="K42" s="51"/>
      <c r="L42" s="51"/>
      <c r="M42" s="51"/>
    </row>
    <row r="43" spans="1:13" ht="22.5" thickBot="1">
      <c r="A43" s="226"/>
      <c r="B43" s="53"/>
      <c r="C43" s="53"/>
      <c r="D43" s="53"/>
      <c r="E43" s="227"/>
      <c r="F43" s="234" t="s">
        <v>83</v>
      </c>
      <c r="G43" s="235">
        <f>SUM(G15:G40)</f>
        <v>16270</v>
      </c>
      <c r="H43" s="53"/>
      <c r="I43" s="53"/>
      <c r="J43" s="53"/>
      <c r="K43" s="53"/>
      <c r="L43" s="53"/>
      <c r="M43" s="53"/>
    </row>
    <row r="45" spans="1:13" ht="21.75" customHeight="1">
      <c r="A45" s="915" t="s">
        <v>435</v>
      </c>
      <c r="B45" s="915"/>
      <c r="C45" s="915"/>
      <c r="D45" s="915"/>
      <c r="E45" s="915"/>
      <c r="F45" s="915"/>
      <c r="G45" s="915"/>
      <c r="H45" s="915"/>
      <c r="I45" s="915"/>
      <c r="J45" s="915"/>
      <c r="K45" s="915"/>
      <c r="L45" s="915"/>
      <c r="M45" s="915"/>
    </row>
  </sheetData>
  <mergeCells count="16">
    <mergeCell ref="A45:M45"/>
    <mergeCell ref="M12:M13"/>
    <mergeCell ref="A31:A32"/>
    <mergeCell ref="B31:B32"/>
    <mergeCell ref="D31:D32"/>
    <mergeCell ref="E31:E32"/>
    <mergeCell ref="F31:H31"/>
    <mergeCell ref="I31:L31"/>
    <mergeCell ref="M31:M32"/>
    <mergeCell ref="A3:L3"/>
    <mergeCell ref="A12:A13"/>
    <mergeCell ref="B12:B13"/>
    <mergeCell ref="D12:D13"/>
    <mergeCell ref="E12:E13"/>
    <mergeCell ref="F12:H12"/>
    <mergeCell ref="I12:L12"/>
  </mergeCells>
  <pageMargins left="3.937007874015748E-2" right="0" top="0.35433070866141736" bottom="0.15748031496062992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B14CF-2B2D-474A-B6FC-4FACCFE8BCAC}">
  <sheetPr>
    <tabColor theme="0"/>
  </sheetPr>
  <dimension ref="A1:N62"/>
  <sheetViews>
    <sheetView view="pageBreakPreview" zoomScaleNormal="100" zoomScaleSheetLayoutView="100" workbookViewId="0">
      <selection activeCell="A42" sqref="A42:A56"/>
    </sheetView>
  </sheetViews>
  <sheetFormatPr defaultColWidth="9.140625" defaultRowHeight="30" customHeight="1"/>
  <cols>
    <col min="1" max="1" width="6" style="8" customWidth="1"/>
    <col min="2" max="2" width="24" style="8" customWidth="1"/>
    <col min="3" max="3" width="10.28515625" style="8" customWidth="1"/>
    <col min="4" max="4" width="9.42578125" style="8" customWidth="1"/>
    <col min="5" max="5" width="22.7109375" style="8" customWidth="1"/>
    <col min="6" max="6" width="29.140625" style="8" customWidth="1"/>
    <col min="7" max="7" width="9.28515625" style="66" customWidth="1"/>
    <col min="8" max="8" width="9.85546875" style="8" customWidth="1"/>
    <col min="9" max="9" width="6.28515625" style="8" customWidth="1"/>
    <col min="10" max="10" width="6.7109375" style="8" customWidth="1"/>
    <col min="11" max="11" width="6.5703125" style="8" customWidth="1"/>
    <col min="12" max="12" width="6.7109375" style="8" customWidth="1"/>
    <col min="13" max="13" width="7.140625" style="8" customWidth="1"/>
    <col min="14" max="16384" width="9.140625" style="8"/>
  </cols>
  <sheetData>
    <row r="1" spans="1:14" ht="18.75" customHeight="1">
      <c r="A1" s="12" t="s">
        <v>578</v>
      </c>
      <c r="L1" s="887" t="s">
        <v>121</v>
      </c>
      <c r="M1" s="887"/>
    </row>
    <row r="2" spans="1:14" ht="18.75" customHeight="1">
      <c r="A2" s="888" t="s">
        <v>166</v>
      </c>
      <c r="B2" s="888"/>
      <c r="C2" s="888"/>
      <c r="D2" s="888"/>
      <c r="E2" s="888"/>
      <c r="F2" s="888"/>
      <c r="G2" s="888"/>
      <c r="H2" s="888"/>
      <c r="I2" s="888"/>
      <c r="J2" s="888"/>
      <c r="K2" s="888"/>
      <c r="L2" s="888"/>
      <c r="M2" s="888"/>
    </row>
    <row r="3" spans="1:14" ht="18.75" customHeight="1">
      <c r="A3" s="387" t="s">
        <v>15</v>
      </c>
    </row>
    <row r="4" spans="1:14" ht="18.75" customHeight="1">
      <c r="A4" s="12" t="s">
        <v>778</v>
      </c>
    </row>
    <row r="5" spans="1:14" ht="18.75" customHeight="1">
      <c r="A5" s="8" t="s">
        <v>70</v>
      </c>
    </row>
    <row r="6" spans="1:14" ht="18.75" customHeight="1">
      <c r="A6" s="12" t="s">
        <v>727</v>
      </c>
    </row>
    <row r="7" spans="1:14" ht="18.75" customHeight="1">
      <c r="A7" s="12" t="s">
        <v>23</v>
      </c>
      <c r="C7" s="341" t="s">
        <v>579</v>
      </c>
      <c r="D7" s="341"/>
      <c r="N7" s="806"/>
    </row>
    <row r="8" spans="1:14" ht="18.75" customHeight="1">
      <c r="A8" s="12"/>
      <c r="C8" s="341" t="s">
        <v>580</v>
      </c>
      <c r="D8" s="341"/>
    </row>
    <row r="9" spans="1:14" ht="18.75" customHeight="1">
      <c r="A9" s="12" t="s">
        <v>16</v>
      </c>
      <c r="C9" s="341" t="s">
        <v>581</v>
      </c>
    </row>
    <row r="10" spans="1:14" ht="18.75" customHeight="1" thickBot="1">
      <c r="C10" s="341" t="s">
        <v>582</v>
      </c>
    </row>
    <row r="11" spans="1:14" ht="27.75" customHeight="1" thickBot="1">
      <c r="A11" s="889" t="s">
        <v>0</v>
      </c>
      <c r="B11" s="891" t="s">
        <v>24</v>
      </c>
      <c r="C11" s="811" t="s">
        <v>2</v>
      </c>
      <c r="D11" s="891" t="s">
        <v>25</v>
      </c>
      <c r="E11" s="891" t="s">
        <v>26</v>
      </c>
      <c r="F11" s="893" t="s">
        <v>4</v>
      </c>
      <c r="G11" s="894"/>
      <c r="H11" s="804" t="s">
        <v>5</v>
      </c>
      <c r="I11" s="893" t="s">
        <v>27</v>
      </c>
      <c r="J11" s="895"/>
      <c r="K11" s="895"/>
      <c r="L11" s="894"/>
      <c r="M11" s="891" t="s">
        <v>7</v>
      </c>
    </row>
    <row r="12" spans="1:14" ht="46.5" customHeight="1" thickBot="1">
      <c r="A12" s="890"/>
      <c r="B12" s="892"/>
      <c r="C12" s="810" t="s">
        <v>8</v>
      </c>
      <c r="D12" s="892"/>
      <c r="E12" s="892"/>
      <c r="F12" s="11" t="s">
        <v>10</v>
      </c>
      <c r="G12" s="808" t="s">
        <v>11</v>
      </c>
      <c r="H12" s="805" t="s">
        <v>4</v>
      </c>
      <c r="I12" s="143" t="s">
        <v>17</v>
      </c>
      <c r="J12" s="143" t="s">
        <v>18</v>
      </c>
      <c r="K12" s="143" t="s">
        <v>19</v>
      </c>
      <c r="L12" s="143" t="s">
        <v>20</v>
      </c>
      <c r="M12" s="892"/>
    </row>
    <row r="13" spans="1:14" s="12" customFormat="1" ht="18.75" customHeight="1">
      <c r="A13" s="809">
        <v>1</v>
      </c>
      <c r="B13" s="63" t="s">
        <v>583</v>
      </c>
      <c r="C13" s="61" t="s">
        <v>585</v>
      </c>
      <c r="D13" s="61" t="s">
        <v>49</v>
      </c>
      <c r="E13" s="61" t="s">
        <v>587</v>
      </c>
      <c r="F13" s="464" t="s">
        <v>589</v>
      </c>
      <c r="G13" s="465"/>
      <c r="H13" s="466" t="s">
        <v>13</v>
      </c>
      <c r="I13" s="467"/>
      <c r="J13" s="467" t="s">
        <v>29</v>
      </c>
      <c r="K13" s="467" t="s">
        <v>29</v>
      </c>
      <c r="L13" s="467" t="s">
        <v>29</v>
      </c>
      <c r="M13" s="467" t="s">
        <v>30</v>
      </c>
    </row>
    <row r="14" spans="1:14" s="12" customFormat="1" ht="18.75" customHeight="1">
      <c r="A14" s="32"/>
      <c r="B14" s="61" t="s">
        <v>584</v>
      </c>
      <c r="C14" s="61" t="s">
        <v>586</v>
      </c>
      <c r="D14" s="61"/>
      <c r="E14" s="61" t="s">
        <v>730</v>
      </c>
      <c r="F14" s="536" t="s">
        <v>590</v>
      </c>
      <c r="G14" s="533"/>
      <c r="H14" s="61"/>
      <c r="I14" s="61"/>
      <c r="J14" s="61"/>
      <c r="K14" s="61"/>
      <c r="L14" s="61"/>
      <c r="M14" s="61" t="s">
        <v>990</v>
      </c>
    </row>
    <row r="15" spans="1:14" s="12" customFormat="1" ht="18.75" customHeight="1">
      <c r="A15" s="32"/>
      <c r="B15" s="61"/>
      <c r="C15" s="61" t="s">
        <v>33</v>
      </c>
      <c r="D15" s="61"/>
      <c r="E15" s="61" t="s">
        <v>731</v>
      </c>
      <c r="F15" s="468" t="s">
        <v>742</v>
      </c>
      <c r="G15" s="533">
        <v>1000</v>
      </c>
      <c r="H15" s="61"/>
      <c r="I15" s="61"/>
      <c r="J15" s="61"/>
      <c r="K15" s="61"/>
      <c r="L15" s="61"/>
      <c r="M15" s="61"/>
    </row>
    <row r="16" spans="1:14" ht="18.75" customHeight="1">
      <c r="A16" s="32"/>
      <c r="B16" s="61"/>
      <c r="C16" s="61" t="s">
        <v>34</v>
      </c>
      <c r="D16" s="61"/>
      <c r="E16" s="61" t="s">
        <v>732</v>
      </c>
      <c r="F16" s="468" t="s">
        <v>743</v>
      </c>
      <c r="G16" s="533"/>
      <c r="H16" s="61"/>
      <c r="I16" s="61"/>
      <c r="J16" s="61"/>
      <c r="K16" s="61"/>
      <c r="L16" s="61"/>
      <c r="M16" s="61"/>
    </row>
    <row r="17" spans="1:13" ht="18.75" customHeight="1">
      <c r="A17" s="32"/>
      <c r="B17" s="61"/>
      <c r="C17" s="470"/>
      <c r="D17" s="470"/>
      <c r="E17" s="470" t="s">
        <v>733</v>
      </c>
      <c r="F17" s="468" t="s">
        <v>744</v>
      </c>
      <c r="G17" s="533">
        <v>1000</v>
      </c>
      <c r="H17" s="470"/>
      <c r="I17" s="470"/>
      <c r="J17" s="470"/>
      <c r="K17" s="470"/>
      <c r="L17" s="470"/>
      <c r="M17" s="470"/>
    </row>
    <row r="18" spans="1:13" ht="18.75" customHeight="1">
      <c r="A18" s="32"/>
      <c r="B18" s="61"/>
      <c r="C18" s="470"/>
      <c r="D18" s="470"/>
      <c r="E18" s="470" t="s">
        <v>588</v>
      </c>
      <c r="F18" s="468" t="s">
        <v>745</v>
      </c>
      <c r="G18" s="534"/>
      <c r="H18" s="470"/>
      <c r="I18" s="470"/>
      <c r="J18" s="470"/>
      <c r="K18" s="470"/>
      <c r="L18" s="470"/>
      <c r="M18" s="470"/>
    </row>
    <row r="19" spans="1:13" ht="18.75" customHeight="1">
      <c r="A19" s="32"/>
      <c r="B19" s="61"/>
      <c r="C19" s="470"/>
      <c r="D19" s="470"/>
      <c r="E19" s="470" t="s">
        <v>734</v>
      </c>
      <c r="F19" s="464" t="s">
        <v>684</v>
      </c>
      <c r="G19" s="533"/>
      <c r="H19" s="470"/>
      <c r="I19" s="470"/>
      <c r="J19" s="470"/>
      <c r="K19" s="470"/>
      <c r="L19" s="470"/>
      <c r="M19" s="470"/>
    </row>
    <row r="20" spans="1:13" ht="18.75" customHeight="1">
      <c r="A20" s="65"/>
      <c r="B20" s="470"/>
      <c r="C20" s="470"/>
      <c r="D20" s="470"/>
      <c r="E20" s="470" t="s">
        <v>735</v>
      </c>
      <c r="F20" s="471" t="s">
        <v>685</v>
      </c>
      <c r="G20" s="533"/>
      <c r="H20" s="470"/>
      <c r="I20" s="470"/>
      <c r="J20" s="470"/>
      <c r="K20" s="470"/>
      <c r="L20" s="470"/>
      <c r="M20" s="470"/>
    </row>
    <row r="21" spans="1:13" ht="18.75" customHeight="1">
      <c r="A21" s="65"/>
      <c r="B21" s="470"/>
      <c r="C21" s="470"/>
      <c r="D21" s="470"/>
      <c r="E21" s="470" t="s">
        <v>736</v>
      </c>
      <c r="F21" s="61" t="s">
        <v>746</v>
      </c>
      <c r="G21" s="533">
        <v>1200</v>
      </c>
      <c r="H21" s="470"/>
      <c r="I21" s="470"/>
      <c r="J21" s="470"/>
      <c r="K21" s="470"/>
      <c r="L21" s="470"/>
      <c r="M21" s="470"/>
    </row>
    <row r="22" spans="1:13" ht="18.75" customHeight="1">
      <c r="A22" s="65"/>
      <c r="B22" s="470"/>
      <c r="C22" s="470"/>
      <c r="D22" s="470"/>
      <c r="E22" s="470" t="s">
        <v>737</v>
      </c>
      <c r="F22" s="61" t="s">
        <v>747</v>
      </c>
      <c r="G22" s="533"/>
      <c r="H22" s="470"/>
      <c r="I22" s="470"/>
      <c r="J22" s="470"/>
      <c r="K22" s="470"/>
      <c r="L22" s="470"/>
      <c r="M22" s="470"/>
    </row>
    <row r="23" spans="1:13" ht="18.75" customHeight="1">
      <c r="A23" s="65"/>
      <c r="B23" s="470"/>
      <c r="C23" s="470"/>
      <c r="D23" s="470"/>
      <c r="E23" s="470" t="s">
        <v>740</v>
      </c>
      <c r="F23" s="468" t="s">
        <v>686</v>
      </c>
      <c r="G23" s="533">
        <v>750</v>
      </c>
      <c r="H23" s="470"/>
      <c r="I23" s="470"/>
      <c r="J23" s="470"/>
      <c r="K23" s="470"/>
      <c r="L23" s="470"/>
      <c r="M23" s="470"/>
    </row>
    <row r="24" spans="1:13" ht="18.75" customHeight="1">
      <c r="A24" s="65"/>
      <c r="B24" s="470"/>
      <c r="C24" s="470"/>
      <c r="D24" s="470"/>
      <c r="E24" s="470" t="s">
        <v>741</v>
      </c>
      <c r="F24" s="468" t="s">
        <v>748</v>
      </c>
      <c r="G24" s="533"/>
      <c r="H24" s="470"/>
      <c r="I24" s="470"/>
      <c r="J24" s="470"/>
      <c r="K24" s="470"/>
      <c r="L24" s="470"/>
      <c r="M24" s="470"/>
    </row>
    <row r="25" spans="1:13" ht="18.75" customHeight="1">
      <c r="A25" s="65"/>
      <c r="B25" s="470"/>
      <c r="C25" s="470"/>
      <c r="D25" s="470"/>
      <c r="E25" s="470" t="s">
        <v>738</v>
      </c>
      <c r="F25" s="468" t="s">
        <v>744</v>
      </c>
      <c r="G25" s="533">
        <v>750</v>
      </c>
      <c r="H25" s="470"/>
      <c r="I25" s="470"/>
      <c r="J25" s="470"/>
      <c r="K25" s="470"/>
      <c r="L25" s="470"/>
      <c r="M25" s="470"/>
    </row>
    <row r="26" spans="1:13" ht="18.75" customHeight="1">
      <c r="A26" s="65"/>
      <c r="B26" s="470"/>
      <c r="C26" s="470"/>
      <c r="D26" s="470"/>
      <c r="E26" s="470" t="s">
        <v>739</v>
      </c>
      <c r="F26" s="537" t="s">
        <v>749</v>
      </c>
      <c r="G26" s="533"/>
      <c r="H26" s="470"/>
      <c r="I26" s="470"/>
      <c r="J26" s="470"/>
      <c r="K26" s="470"/>
      <c r="L26" s="470"/>
      <c r="M26" s="470"/>
    </row>
    <row r="27" spans="1:13" ht="18.75" customHeight="1" thickBot="1">
      <c r="A27" s="30"/>
      <c r="B27" s="473"/>
      <c r="C27" s="473"/>
      <c r="D27" s="473"/>
      <c r="E27" s="473"/>
      <c r="F27" s="532" t="s">
        <v>31</v>
      </c>
      <c r="G27" s="535">
        <f>SUM(G15:G25)</f>
        <v>4700</v>
      </c>
      <c r="H27" s="473"/>
      <c r="I27" s="473"/>
      <c r="J27" s="473"/>
      <c r="K27" s="473"/>
      <c r="L27" s="473"/>
      <c r="M27" s="473"/>
    </row>
    <row r="28" spans="1:13" ht="18.75" customHeight="1">
      <c r="A28" s="809">
        <v>2</v>
      </c>
      <c r="B28" s="475" t="s">
        <v>750</v>
      </c>
      <c r="C28" s="470" t="s">
        <v>687</v>
      </c>
      <c r="D28" s="476" t="s">
        <v>688</v>
      </c>
      <c r="E28" s="477" t="s">
        <v>755</v>
      </c>
      <c r="F28" s="538" t="s">
        <v>763</v>
      </c>
      <c r="G28" s="478"/>
      <c r="H28" s="479"/>
      <c r="I28" s="480"/>
      <c r="J28" s="479"/>
      <c r="K28" s="479"/>
      <c r="L28" s="480"/>
      <c r="M28" s="479"/>
    </row>
    <row r="29" spans="1:13" ht="18.75" customHeight="1">
      <c r="A29" s="485"/>
      <c r="B29" s="475" t="s">
        <v>751</v>
      </c>
      <c r="C29" s="470" t="s">
        <v>689</v>
      </c>
      <c r="D29" s="481"/>
      <c r="E29" s="482" t="s">
        <v>756</v>
      </c>
      <c r="F29" s="536" t="s">
        <v>760</v>
      </c>
      <c r="G29" s="483"/>
      <c r="H29" s="467"/>
      <c r="I29" s="484"/>
      <c r="J29" s="484"/>
      <c r="K29" s="484"/>
      <c r="L29" s="484"/>
      <c r="M29" s="484"/>
    </row>
    <row r="30" spans="1:13" ht="18.75" customHeight="1" thickBot="1">
      <c r="A30" s="545"/>
      <c r="B30" s="543" t="s">
        <v>752</v>
      </c>
      <c r="C30" s="473" t="s">
        <v>690</v>
      </c>
      <c r="D30" s="544"/>
      <c r="E30" s="545" t="s">
        <v>691</v>
      </c>
      <c r="F30" s="494" t="s">
        <v>764</v>
      </c>
      <c r="G30" s="546" t="s">
        <v>35</v>
      </c>
      <c r="H30" s="493"/>
      <c r="I30" s="493"/>
      <c r="J30" s="493"/>
      <c r="K30" s="493"/>
      <c r="L30" s="493"/>
      <c r="M30" s="493"/>
    </row>
    <row r="31" spans="1:13" ht="18.75" customHeight="1">
      <c r="G31" s="8"/>
    </row>
    <row r="32" spans="1:13" ht="18.75" customHeight="1">
      <c r="A32" s="12" t="s">
        <v>578</v>
      </c>
      <c r="L32" s="887" t="s">
        <v>122</v>
      </c>
      <c r="M32" s="887"/>
    </row>
    <row r="33" spans="1:13" ht="18.75" customHeight="1">
      <c r="A33" s="888" t="s">
        <v>166</v>
      </c>
      <c r="B33" s="888"/>
      <c r="C33" s="888"/>
      <c r="D33" s="888"/>
      <c r="E33" s="888"/>
      <c r="F33" s="888"/>
      <c r="G33" s="888"/>
      <c r="H33" s="888"/>
      <c r="I33" s="888"/>
      <c r="J33" s="888"/>
      <c r="K33" s="888"/>
      <c r="L33" s="888"/>
      <c r="M33" s="888"/>
    </row>
    <row r="34" spans="1:13" ht="18.75" customHeight="1">
      <c r="A34" s="387" t="s">
        <v>15</v>
      </c>
    </row>
    <row r="35" spans="1:13" ht="18.75" customHeight="1">
      <c r="A35" s="12" t="s">
        <v>778</v>
      </c>
    </row>
    <row r="36" spans="1:13" ht="18.75" customHeight="1">
      <c r="A36" s="8" t="s">
        <v>70</v>
      </c>
    </row>
    <row r="37" spans="1:13" ht="18.75" customHeight="1">
      <c r="A37" s="12" t="s">
        <v>727</v>
      </c>
    </row>
    <row r="38" spans="1:13" ht="18.75" customHeight="1">
      <c r="A38" s="12" t="s">
        <v>23</v>
      </c>
      <c r="C38" s="341" t="s">
        <v>579</v>
      </c>
      <c r="D38" s="341"/>
    </row>
    <row r="39" spans="1:13" ht="18.75" customHeight="1">
      <c r="A39" s="12"/>
      <c r="C39" s="341" t="s">
        <v>580</v>
      </c>
      <c r="D39" s="341"/>
    </row>
    <row r="40" spans="1:13" ht="18.75" customHeight="1">
      <c r="A40" s="12" t="s">
        <v>16</v>
      </c>
      <c r="C40" s="341" t="s">
        <v>581</v>
      </c>
    </row>
    <row r="41" spans="1:13" ht="18.75" customHeight="1" thickBot="1">
      <c r="C41" s="341" t="s">
        <v>582</v>
      </c>
    </row>
    <row r="42" spans="1:13" ht="18.75" customHeight="1" thickBot="1">
      <c r="A42" s="889" t="s">
        <v>0</v>
      </c>
      <c r="B42" s="891" t="s">
        <v>24</v>
      </c>
      <c r="C42" s="811" t="s">
        <v>2</v>
      </c>
      <c r="D42" s="891" t="s">
        <v>25</v>
      </c>
      <c r="E42" s="891" t="s">
        <v>26</v>
      </c>
      <c r="F42" s="893" t="s">
        <v>4</v>
      </c>
      <c r="G42" s="894"/>
      <c r="H42" s="804" t="s">
        <v>5</v>
      </c>
      <c r="I42" s="893" t="s">
        <v>27</v>
      </c>
      <c r="J42" s="895"/>
      <c r="K42" s="895"/>
      <c r="L42" s="894"/>
      <c r="M42" s="891" t="s">
        <v>7</v>
      </c>
    </row>
    <row r="43" spans="1:13" ht="42.75" customHeight="1" thickBot="1">
      <c r="A43" s="890"/>
      <c r="B43" s="892"/>
      <c r="C43" s="810" t="s">
        <v>8</v>
      </c>
      <c r="D43" s="892"/>
      <c r="E43" s="892"/>
      <c r="F43" s="11" t="s">
        <v>10</v>
      </c>
      <c r="G43" s="808" t="s">
        <v>11</v>
      </c>
      <c r="H43" s="805" t="s">
        <v>4</v>
      </c>
      <c r="I43" s="143" t="s">
        <v>17</v>
      </c>
      <c r="J43" s="143" t="s">
        <v>18</v>
      </c>
      <c r="K43" s="143" t="s">
        <v>19</v>
      </c>
      <c r="L43" s="143" t="s">
        <v>20</v>
      </c>
      <c r="M43" s="892"/>
    </row>
    <row r="44" spans="1:13" ht="18.75" customHeight="1">
      <c r="A44" s="485"/>
      <c r="B44" s="475" t="s">
        <v>753</v>
      </c>
      <c r="C44" s="470" t="s">
        <v>692</v>
      </c>
      <c r="D44" s="481"/>
      <c r="E44" s="485" t="s">
        <v>693</v>
      </c>
      <c r="F44" s="475" t="s">
        <v>761</v>
      </c>
      <c r="G44" s="483"/>
      <c r="H44" s="484"/>
      <c r="I44" s="484"/>
      <c r="J44" s="484"/>
      <c r="K44" s="484"/>
      <c r="L44" s="484"/>
      <c r="M44" s="484"/>
    </row>
    <row r="45" spans="1:13" ht="18.75" customHeight="1">
      <c r="A45" s="485"/>
      <c r="B45" s="475" t="s">
        <v>754</v>
      </c>
      <c r="C45" s="470" t="s">
        <v>694</v>
      </c>
      <c r="D45" s="481"/>
      <c r="E45" s="485" t="s">
        <v>757</v>
      </c>
      <c r="F45" s="486" t="s">
        <v>765</v>
      </c>
      <c r="G45" s="539" t="s">
        <v>769</v>
      </c>
      <c r="H45" s="484"/>
      <c r="I45" s="484"/>
      <c r="J45" s="484"/>
      <c r="K45" s="484"/>
      <c r="L45" s="484"/>
      <c r="M45" s="484"/>
    </row>
    <row r="46" spans="1:13" ht="18.75" customHeight="1">
      <c r="A46" s="485"/>
      <c r="B46" s="475"/>
      <c r="C46" s="470"/>
      <c r="D46" s="481"/>
      <c r="E46" s="485" t="s">
        <v>758</v>
      </c>
      <c r="F46" s="486" t="s">
        <v>762</v>
      </c>
      <c r="G46" s="483"/>
      <c r="H46" s="484"/>
      <c r="I46" s="484"/>
      <c r="J46" s="484"/>
      <c r="K46" s="484"/>
      <c r="L46" s="484"/>
      <c r="M46" s="484"/>
    </row>
    <row r="47" spans="1:13" ht="18.75" customHeight="1">
      <c r="A47" s="485"/>
      <c r="B47" s="475"/>
      <c r="C47" s="470"/>
      <c r="D47" s="481"/>
      <c r="E47" s="485" t="s">
        <v>759</v>
      </c>
      <c r="F47" s="486" t="s">
        <v>767</v>
      </c>
      <c r="G47" s="539" t="s">
        <v>770</v>
      </c>
      <c r="H47" s="484"/>
      <c r="I47" s="484"/>
      <c r="J47" s="484"/>
      <c r="K47" s="484"/>
      <c r="L47" s="484"/>
      <c r="M47" s="484"/>
    </row>
    <row r="48" spans="1:13" ht="18.75" customHeight="1">
      <c r="A48" s="485"/>
      <c r="B48" s="475"/>
      <c r="C48" s="470"/>
      <c r="D48" s="481"/>
      <c r="E48" s="485"/>
      <c r="F48" s="486" t="s">
        <v>766</v>
      </c>
      <c r="G48" s="483"/>
      <c r="H48" s="484"/>
      <c r="I48" s="484"/>
      <c r="J48" s="484"/>
      <c r="K48" s="484"/>
      <c r="L48" s="484"/>
      <c r="M48" s="484"/>
    </row>
    <row r="49" spans="1:13" ht="18.75" customHeight="1">
      <c r="A49" s="485"/>
      <c r="B49" s="475"/>
      <c r="C49" s="470"/>
      <c r="D49" s="481"/>
      <c r="E49" s="485"/>
      <c r="F49" s="486" t="s">
        <v>695</v>
      </c>
      <c r="G49" s="483"/>
      <c r="H49" s="484"/>
      <c r="I49" s="484"/>
      <c r="J49" s="484"/>
      <c r="K49" s="484"/>
      <c r="L49" s="484"/>
      <c r="M49" s="484"/>
    </row>
    <row r="50" spans="1:13" ht="18.75" customHeight="1">
      <c r="A50" s="485"/>
      <c r="B50" s="487"/>
      <c r="C50" s="488"/>
      <c r="D50" s="488"/>
      <c r="E50" s="488"/>
      <c r="F50" s="486" t="s">
        <v>768</v>
      </c>
      <c r="G50" s="539" t="s">
        <v>773</v>
      </c>
      <c r="H50" s="484"/>
      <c r="I50" s="484"/>
      <c r="J50" s="484"/>
      <c r="K50" s="484"/>
      <c r="L50" s="484"/>
      <c r="M50" s="484"/>
    </row>
    <row r="51" spans="1:13" ht="18.75" customHeight="1">
      <c r="A51" s="485"/>
      <c r="B51" s="487"/>
      <c r="C51" s="488"/>
      <c r="D51" s="488"/>
      <c r="E51" s="488"/>
      <c r="F51" s="486" t="s">
        <v>771</v>
      </c>
      <c r="G51" s="483"/>
      <c r="H51" s="484"/>
      <c r="I51" s="484"/>
      <c r="J51" s="484"/>
      <c r="K51" s="484"/>
      <c r="L51" s="484"/>
      <c r="M51" s="484"/>
    </row>
    <row r="52" spans="1:13" ht="18.75" customHeight="1">
      <c r="A52" s="485"/>
      <c r="B52" s="487"/>
      <c r="C52" s="488"/>
      <c r="D52" s="488"/>
      <c r="E52" s="488"/>
      <c r="F52" s="475" t="s">
        <v>772</v>
      </c>
      <c r="G52" s="483"/>
      <c r="H52" s="484"/>
      <c r="I52" s="484"/>
      <c r="J52" s="484"/>
      <c r="K52" s="484"/>
      <c r="L52" s="484"/>
      <c r="M52" s="484"/>
    </row>
    <row r="53" spans="1:13" ht="18.75" customHeight="1">
      <c r="A53" s="485"/>
      <c r="B53" s="487"/>
      <c r="C53" s="488"/>
      <c r="D53" s="488"/>
      <c r="E53" s="488"/>
      <c r="F53" s="489" t="s">
        <v>774</v>
      </c>
      <c r="G53" s="539" t="s">
        <v>776</v>
      </c>
      <c r="H53" s="490"/>
      <c r="I53" s="490"/>
      <c r="J53" s="490"/>
      <c r="K53" s="490"/>
      <c r="L53" s="490"/>
      <c r="M53" s="490"/>
    </row>
    <row r="54" spans="1:13" ht="18.75" customHeight="1">
      <c r="A54" s="485"/>
      <c r="B54" s="487"/>
      <c r="C54" s="488"/>
      <c r="D54" s="488"/>
      <c r="E54" s="488"/>
      <c r="F54" s="489" t="s">
        <v>775</v>
      </c>
      <c r="G54" s="483"/>
      <c r="H54" s="490"/>
      <c r="I54" s="490"/>
      <c r="J54" s="490"/>
      <c r="K54" s="490"/>
      <c r="L54" s="490"/>
      <c r="M54" s="490"/>
    </row>
    <row r="55" spans="1:13" ht="18.75" customHeight="1">
      <c r="A55" s="485"/>
      <c r="B55" s="487"/>
      <c r="C55" s="488"/>
      <c r="D55" s="488"/>
      <c r="E55" s="488"/>
      <c r="F55" s="491" t="s">
        <v>31</v>
      </c>
      <c r="G55" s="540">
        <v>11300</v>
      </c>
      <c r="H55" s="490"/>
      <c r="I55" s="490"/>
      <c r="J55" s="490"/>
      <c r="K55" s="490"/>
      <c r="L55" s="490"/>
      <c r="M55" s="490"/>
    </row>
    <row r="56" spans="1:13" ht="18.75" customHeight="1" thickBot="1">
      <c r="A56" s="462"/>
      <c r="B56" s="492"/>
      <c r="C56" s="493"/>
      <c r="D56" s="493"/>
      <c r="E56" s="493"/>
      <c r="F56" s="495" t="s">
        <v>696</v>
      </c>
      <c r="G56" s="541">
        <f>SUM(G27+G55)</f>
        <v>16000</v>
      </c>
      <c r="H56" s="493"/>
      <c r="I56" s="493"/>
      <c r="J56" s="493"/>
      <c r="K56" s="493"/>
      <c r="L56" s="493"/>
      <c r="M56" s="493"/>
    </row>
    <row r="57" spans="1:13" ht="18.75" customHeight="1">
      <c r="B57" s="496"/>
      <c r="C57" s="496"/>
      <c r="D57" s="496"/>
      <c r="E57" s="496"/>
      <c r="F57" s="497"/>
      <c r="G57" s="542"/>
      <c r="H57" s="496"/>
      <c r="I57" s="496"/>
      <c r="J57" s="496"/>
      <c r="K57" s="496"/>
      <c r="L57" s="496"/>
      <c r="M57" s="496"/>
    </row>
    <row r="58" spans="1:13" ht="18.75" customHeight="1">
      <c r="B58" s="896" t="s">
        <v>777</v>
      </c>
      <c r="C58" s="896"/>
      <c r="D58" s="896"/>
      <c r="E58" s="896"/>
      <c r="F58" s="896"/>
      <c r="G58" s="896"/>
      <c r="H58" s="896"/>
      <c r="I58" s="896"/>
      <c r="J58" s="896"/>
      <c r="K58" s="896"/>
      <c r="L58" s="496"/>
      <c r="M58" s="496"/>
    </row>
    <row r="59" spans="1:13" ht="18.75" customHeight="1">
      <c r="B59" s="496"/>
      <c r="C59" s="496"/>
      <c r="D59" s="496"/>
      <c r="E59" s="496"/>
      <c r="F59" s="497"/>
      <c r="G59" s="542"/>
      <c r="H59" s="496"/>
      <c r="I59" s="496"/>
      <c r="J59" s="496"/>
      <c r="K59" s="496"/>
      <c r="L59" s="496"/>
      <c r="M59" s="496"/>
    </row>
    <row r="60" spans="1:13" ht="18.75" customHeight="1">
      <c r="B60" s="496"/>
      <c r="C60" s="496"/>
      <c r="D60" s="496"/>
      <c r="E60" s="496"/>
      <c r="F60" s="497"/>
      <c r="G60" s="542"/>
      <c r="H60" s="496"/>
      <c r="I60" s="496"/>
      <c r="J60" s="496"/>
      <c r="K60" s="496"/>
      <c r="L60" s="496"/>
      <c r="M60" s="496"/>
    </row>
    <row r="61" spans="1:13" ht="18.75" customHeight="1">
      <c r="B61" s="496"/>
      <c r="C61" s="496"/>
      <c r="D61" s="496"/>
      <c r="E61" s="496"/>
      <c r="F61" s="497"/>
      <c r="G61" s="542"/>
      <c r="H61" s="496"/>
      <c r="I61" s="496"/>
      <c r="J61" s="496"/>
      <c r="K61" s="496"/>
      <c r="L61" s="496"/>
      <c r="M61" s="496"/>
    </row>
    <row r="62" spans="1:13" ht="18.75" customHeight="1">
      <c r="B62" s="496"/>
      <c r="C62" s="496"/>
      <c r="D62" s="496"/>
      <c r="E62" s="496"/>
      <c r="F62" s="497"/>
      <c r="G62" s="542"/>
      <c r="H62" s="496"/>
      <c r="I62" s="496"/>
      <c r="J62" s="496"/>
      <c r="K62" s="496"/>
      <c r="L62" s="496"/>
      <c r="M62" s="496"/>
    </row>
  </sheetData>
  <mergeCells count="19">
    <mergeCell ref="B58:K58"/>
    <mergeCell ref="L32:M32"/>
    <mergeCell ref="A33:M33"/>
    <mergeCell ref="A42:A43"/>
    <mergeCell ref="B42:B43"/>
    <mergeCell ref="D42:D43"/>
    <mergeCell ref="E42:E43"/>
    <mergeCell ref="F42:G42"/>
    <mergeCell ref="I42:L42"/>
    <mergeCell ref="M42:M43"/>
    <mergeCell ref="L1:M1"/>
    <mergeCell ref="A2:M2"/>
    <mergeCell ref="A11:A12"/>
    <mergeCell ref="B11:B12"/>
    <mergeCell ref="D11:D12"/>
    <mergeCell ref="E11:E12"/>
    <mergeCell ref="F11:G11"/>
    <mergeCell ref="I11:L11"/>
    <mergeCell ref="M11:M12"/>
  </mergeCells>
  <pageMargins left="0" right="0.19685039370078741" top="0.39370078740157483" bottom="0.19685039370078741" header="0.31496062992125984" footer="0.23622047244094491"/>
  <pageSetup paperSize="9" scale="9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N102"/>
  <sheetViews>
    <sheetView view="pageBreakPreview" topLeftCell="A63" zoomScaleNormal="100" zoomScaleSheetLayoutView="100" workbookViewId="0">
      <selection activeCell="A70" sqref="A70:A80"/>
    </sheetView>
  </sheetViews>
  <sheetFormatPr defaultRowHeight="21.75"/>
  <cols>
    <col min="1" max="1" width="4.85546875" style="155" customWidth="1"/>
    <col min="2" max="2" width="16.85546875" style="154" customWidth="1"/>
    <col min="3" max="3" width="12.28515625" style="154" customWidth="1"/>
    <col min="4" max="4" width="8.42578125" style="154" customWidth="1"/>
    <col min="5" max="5" width="25.7109375" style="154" customWidth="1"/>
    <col min="6" max="6" width="25.85546875" style="154" customWidth="1"/>
    <col min="7" max="7" width="8.5703125" style="155" customWidth="1"/>
    <col min="8" max="8" width="9.140625" style="154" customWidth="1"/>
    <col min="9" max="9" width="6" style="154" customWidth="1"/>
    <col min="10" max="10" width="5.7109375" style="154" customWidth="1"/>
    <col min="11" max="11" width="5.85546875" style="154" customWidth="1"/>
    <col min="12" max="12" width="5.42578125" style="154" customWidth="1"/>
    <col min="13" max="13" width="10" style="154" customWidth="1"/>
    <col min="14" max="14" width="15.28515625" style="154" customWidth="1"/>
    <col min="15" max="256" width="9.140625" style="154"/>
    <col min="257" max="257" width="4.85546875" style="154" customWidth="1"/>
    <col min="258" max="258" width="25.85546875" style="154" customWidth="1"/>
    <col min="259" max="259" width="17.85546875" style="154" customWidth="1"/>
    <col min="260" max="260" width="8.7109375" style="154" customWidth="1"/>
    <col min="261" max="261" width="23.5703125" style="154" customWidth="1"/>
    <col min="262" max="262" width="44.140625" style="154" customWidth="1"/>
    <col min="263" max="263" width="20.85546875" style="154" customWidth="1"/>
    <col min="264" max="264" width="9.42578125" style="154" customWidth="1"/>
    <col min="265" max="265" width="7" style="154" customWidth="1"/>
    <col min="266" max="266" width="5.7109375" style="154" customWidth="1"/>
    <col min="267" max="267" width="6.5703125" style="154" customWidth="1"/>
    <col min="268" max="268" width="15" style="154" customWidth="1"/>
    <col min="269" max="269" width="12.42578125" style="154" customWidth="1"/>
    <col min="270" max="270" width="15.28515625" style="154" customWidth="1"/>
    <col min="271" max="512" width="9.140625" style="154"/>
    <col min="513" max="513" width="4.85546875" style="154" customWidth="1"/>
    <col min="514" max="514" width="25.85546875" style="154" customWidth="1"/>
    <col min="515" max="515" width="17.85546875" style="154" customWidth="1"/>
    <col min="516" max="516" width="8.7109375" style="154" customWidth="1"/>
    <col min="517" max="517" width="23.5703125" style="154" customWidth="1"/>
    <col min="518" max="518" width="44.140625" style="154" customWidth="1"/>
    <col min="519" max="519" width="20.85546875" style="154" customWidth="1"/>
    <col min="520" max="520" width="9.42578125" style="154" customWidth="1"/>
    <col min="521" max="521" width="7" style="154" customWidth="1"/>
    <col min="522" max="522" width="5.7109375" style="154" customWidth="1"/>
    <col min="523" max="523" width="6.5703125" style="154" customWidth="1"/>
    <col min="524" max="524" width="15" style="154" customWidth="1"/>
    <col min="525" max="525" width="12.42578125" style="154" customWidth="1"/>
    <col min="526" max="526" width="15.28515625" style="154" customWidth="1"/>
    <col min="527" max="768" width="9.140625" style="154"/>
    <col min="769" max="769" width="4.85546875" style="154" customWidth="1"/>
    <col min="770" max="770" width="25.85546875" style="154" customWidth="1"/>
    <col min="771" max="771" width="17.85546875" style="154" customWidth="1"/>
    <col min="772" max="772" width="8.7109375" style="154" customWidth="1"/>
    <col min="773" max="773" width="23.5703125" style="154" customWidth="1"/>
    <col min="774" max="774" width="44.140625" style="154" customWidth="1"/>
    <col min="775" max="775" width="20.85546875" style="154" customWidth="1"/>
    <col min="776" max="776" width="9.42578125" style="154" customWidth="1"/>
    <col min="777" max="777" width="7" style="154" customWidth="1"/>
    <col min="778" max="778" width="5.7109375" style="154" customWidth="1"/>
    <col min="779" max="779" width="6.5703125" style="154" customWidth="1"/>
    <col min="780" max="780" width="15" style="154" customWidth="1"/>
    <col min="781" max="781" width="12.42578125" style="154" customWidth="1"/>
    <col min="782" max="782" width="15.28515625" style="154" customWidth="1"/>
    <col min="783" max="1024" width="9.140625" style="154"/>
    <col min="1025" max="1025" width="4.85546875" style="154" customWidth="1"/>
    <col min="1026" max="1026" width="25.85546875" style="154" customWidth="1"/>
    <col min="1027" max="1027" width="17.85546875" style="154" customWidth="1"/>
    <col min="1028" max="1028" width="8.7109375" style="154" customWidth="1"/>
    <col min="1029" max="1029" width="23.5703125" style="154" customWidth="1"/>
    <col min="1030" max="1030" width="44.140625" style="154" customWidth="1"/>
    <col min="1031" max="1031" width="20.85546875" style="154" customWidth="1"/>
    <col min="1032" max="1032" width="9.42578125" style="154" customWidth="1"/>
    <col min="1033" max="1033" width="7" style="154" customWidth="1"/>
    <col min="1034" max="1034" width="5.7109375" style="154" customWidth="1"/>
    <col min="1035" max="1035" width="6.5703125" style="154" customWidth="1"/>
    <col min="1036" max="1036" width="15" style="154" customWidth="1"/>
    <col min="1037" max="1037" width="12.42578125" style="154" customWidth="1"/>
    <col min="1038" max="1038" width="15.28515625" style="154" customWidth="1"/>
    <col min="1039" max="1280" width="9.140625" style="154"/>
    <col min="1281" max="1281" width="4.85546875" style="154" customWidth="1"/>
    <col min="1282" max="1282" width="25.85546875" style="154" customWidth="1"/>
    <col min="1283" max="1283" width="17.85546875" style="154" customWidth="1"/>
    <col min="1284" max="1284" width="8.7109375" style="154" customWidth="1"/>
    <col min="1285" max="1285" width="23.5703125" style="154" customWidth="1"/>
    <col min="1286" max="1286" width="44.140625" style="154" customWidth="1"/>
    <col min="1287" max="1287" width="20.85546875" style="154" customWidth="1"/>
    <col min="1288" max="1288" width="9.42578125" style="154" customWidth="1"/>
    <col min="1289" max="1289" width="7" style="154" customWidth="1"/>
    <col min="1290" max="1290" width="5.7109375" style="154" customWidth="1"/>
    <col min="1291" max="1291" width="6.5703125" style="154" customWidth="1"/>
    <col min="1292" max="1292" width="15" style="154" customWidth="1"/>
    <col min="1293" max="1293" width="12.42578125" style="154" customWidth="1"/>
    <col min="1294" max="1294" width="15.28515625" style="154" customWidth="1"/>
    <col min="1295" max="1536" width="9.140625" style="154"/>
    <col min="1537" max="1537" width="4.85546875" style="154" customWidth="1"/>
    <col min="1538" max="1538" width="25.85546875" style="154" customWidth="1"/>
    <col min="1539" max="1539" width="17.85546875" style="154" customWidth="1"/>
    <col min="1540" max="1540" width="8.7109375" style="154" customWidth="1"/>
    <col min="1541" max="1541" width="23.5703125" style="154" customWidth="1"/>
    <col min="1542" max="1542" width="44.140625" style="154" customWidth="1"/>
    <col min="1543" max="1543" width="20.85546875" style="154" customWidth="1"/>
    <col min="1544" max="1544" width="9.42578125" style="154" customWidth="1"/>
    <col min="1545" max="1545" width="7" style="154" customWidth="1"/>
    <col min="1546" max="1546" width="5.7109375" style="154" customWidth="1"/>
    <col min="1547" max="1547" width="6.5703125" style="154" customWidth="1"/>
    <col min="1548" max="1548" width="15" style="154" customWidth="1"/>
    <col min="1549" max="1549" width="12.42578125" style="154" customWidth="1"/>
    <col min="1550" max="1550" width="15.28515625" style="154" customWidth="1"/>
    <col min="1551" max="1792" width="9.140625" style="154"/>
    <col min="1793" max="1793" width="4.85546875" style="154" customWidth="1"/>
    <col min="1794" max="1794" width="25.85546875" style="154" customWidth="1"/>
    <col min="1795" max="1795" width="17.85546875" style="154" customWidth="1"/>
    <col min="1796" max="1796" width="8.7109375" style="154" customWidth="1"/>
    <col min="1797" max="1797" width="23.5703125" style="154" customWidth="1"/>
    <col min="1798" max="1798" width="44.140625" style="154" customWidth="1"/>
    <col min="1799" max="1799" width="20.85546875" style="154" customWidth="1"/>
    <col min="1800" max="1800" width="9.42578125" style="154" customWidth="1"/>
    <col min="1801" max="1801" width="7" style="154" customWidth="1"/>
    <col min="1802" max="1802" width="5.7109375" style="154" customWidth="1"/>
    <col min="1803" max="1803" width="6.5703125" style="154" customWidth="1"/>
    <col min="1804" max="1804" width="15" style="154" customWidth="1"/>
    <col min="1805" max="1805" width="12.42578125" style="154" customWidth="1"/>
    <col min="1806" max="1806" width="15.28515625" style="154" customWidth="1"/>
    <col min="1807" max="2048" width="9.140625" style="154"/>
    <col min="2049" max="2049" width="4.85546875" style="154" customWidth="1"/>
    <col min="2050" max="2050" width="25.85546875" style="154" customWidth="1"/>
    <col min="2051" max="2051" width="17.85546875" style="154" customWidth="1"/>
    <col min="2052" max="2052" width="8.7109375" style="154" customWidth="1"/>
    <col min="2053" max="2053" width="23.5703125" style="154" customWidth="1"/>
    <col min="2054" max="2054" width="44.140625" style="154" customWidth="1"/>
    <col min="2055" max="2055" width="20.85546875" style="154" customWidth="1"/>
    <col min="2056" max="2056" width="9.42578125" style="154" customWidth="1"/>
    <col min="2057" max="2057" width="7" style="154" customWidth="1"/>
    <col min="2058" max="2058" width="5.7109375" style="154" customWidth="1"/>
    <col min="2059" max="2059" width="6.5703125" style="154" customWidth="1"/>
    <col min="2060" max="2060" width="15" style="154" customWidth="1"/>
    <col min="2061" max="2061" width="12.42578125" style="154" customWidth="1"/>
    <col min="2062" max="2062" width="15.28515625" style="154" customWidth="1"/>
    <col min="2063" max="2304" width="9.140625" style="154"/>
    <col min="2305" max="2305" width="4.85546875" style="154" customWidth="1"/>
    <col min="2306" max="2306" width="25.85546875" style="154" customWidth="1"/>
    <col min="2307" max="2307" width="17.85546875" style="154" customWidth="1"/>
    <col min="2308" max="2308" width="8.7109375" style="154" customWidth="1"/>
    <col min="2309" max="2309" width="23.5703125" style="154" customWidth="1"/>
    <col min="2310" max="2310" width="44.140625" style="154" customWidth="1"/>
    <col min="2311" max="2311" width="20.85546875" style="154" customWidth="1"/>
    <col min="2312" max="2312" width="9.42578125" style="154" customWidth="1"/>
    <col min="2313" max="2313" width="7" style="154" customWidth="1"/>
    <col min="2314" max="2314" width="5.7109375" style="154" customWidth="1"/>
    <col min="2315" max="2315" width="6.5703125" style="154" customWidth="1"/>
    <col min="2316" max="2316" width="15" style="154" customWidth="1"/>
    <col min="2317" max="2317" width="12.42578125" style="154" customWidth="1"/>
    <col min="2318" max="2318" width="15.28515625" style="154" customWidth="1"/>
    <col min="2319" max="2560" width="9.140625" style="154"/>
    <col min="2561" max="2561" width="4.85546875" style="154" customWidth="1"/>
    <col min="2562" max="2562" width="25.85546875" style="154" customWidth="1"/>
    <col min="2563" max="2563" width="17.85546875" style="154" customWidth="1"/>
    <col min="2564" max="2564" width="8.7109375" style="154" customWidth="1"/>
    <col min="2565" max="2565" width="23.5703125" style="154" customWidth="1"/>
    <col min="2566" max="2566" width="44.140625" style="154" customWidth="1"/>
    <col min="2567" max="2567" width="20.85546875" style="154" customWidth="1"/>
    <col min="2568" max="2568" width="9.42578125" style="154" customWidth="1"/>
    <col min="2569" max="2569" width="7" style="154" customWidth="1"/>
    <col min="2570" max="2570" width="5.7109375" style="154" customWidth="1"/>
    <col min="2571" max="2571" width="6.5703125" style="154" customWidth="1"/>
    <col min="2572" max="2572" width="15" style="154" customWidth="1"/>
    <col min="2573" max="2573" width="12.42578125" style="154" customWidth="1"/>
    <col min="2574" max="2574" width="15.28515625" style="154" customWidth="1"/>
    <col min="2575" max="2816" width="9.140625" style="154"/>
    <col min="2817" max="2817" width="4.85546875" style="154" customWidth="1"/>
    <col min="2818" max="2818" width="25.85546875" style="154" customWidth="1"/>
    <col min="2819" max="2819" width="17.85546875" style="154" customWidth="1"/>
    <col min="2820" max="2820" width="8.7109375" style="154" customWidth="1"/>
    <col min="2821" max="2821" width="23.5703125" style="154" customWidth="1"/>
    <col min="2822" max="2822" width="44.140625" style="154" customWidth="1"/>
    <col min="2823" max="2823" width="20.85546875" style="154" customWidth="1"/>
    <col min="2824" max="2824" width="9.42578125" style="154" customWidth="1"/>
    <col min="2825" max="2825" width="7" style="154" customWidth="1"/>
    <col min="2826" max="2826" width="5.7109375" style="154" customWidth="1"/>
    <col min="2827" max="2827" width="6.5703125" style="154" customWidth="1"/>
    <col min="2828" max="2828" width="15" style="154" customWidth="1"/>
    <col min="2829" max="2829" width="12.42578125" style="154" customWidth="1"/>
    <col min="2830" max="2830" width="15.28515625" style="154" customWidth="1"/>
    <col min="2831" max="3072" width="9.140625" style="154"/>
    <col min="3073" max="3073" width="4.85546875" style="154" customWidth="1"/>
    <col min="3074" max="3074" width="25.85546875" style="154" customWidth="1"/>
    <col min="3075" max="3075" width="17.85546875" style="154" customWidth="1"/>
    <col min="3076" max="3076" width="8.7109375" style="154" customWidth="1"/>
    <col min="3077" max="3077" width="23.5703125" style="154" customWidth="1"/>
    <col min="3078" max="3078" width="44.140625" style="154" customWidth="1"/>
    <col min="3079" max="3079" width="20.85546875" style="154" customWidth="1"/>
    <col min="3080" max="3080" width="9.42578125" style="154" customWidth="1"/>
    <col min="3081" max="3081" width="7" style="154" customWidth="1"/>
    <col min="3082" max="3082" width="5.7109375" style="154" customWidth="1"/>
    <col min="3083" max="3083" width="6.5703125" style="154" customWidth="1"/>
    <col min="3084" max="3084" width="15" style="154" customWidth="1"/>
    <col min="3085" max="3085" width="12.42578125" style="154" customWidth="1"/>
    <col min="3086" max="3086" width="15.28515625" style="154" customWidth="1"/>
    <col min="3087" max="3328" width="9.140625" style="154"/>
    <col min="3329" max="3329" width="4.85546875" style="154" customWidth="1"/>
    <col min="3330" max="3330" width="25.85546875" style="154" customWidth="1"/>
    <col min="3331" max="3331" width="17.85546875" style="154" customWidth="1"/>
    <col min="3332" max="3332" width="8.7109375" style="154" customWidth="1"/>
    <col min="3333" max="3333" width="23.5703125" style="154" customWidth="1"/>
    <col min="3334" max="3334" width="44.140625" style="154" customWidth="1"/>
    <col min="3335" max="3335" width="20.85546875" style="154" customWidth="1"/>
    <col min="3336" max="3336" width="9.42578125" style="154" customWidth="1"/>
    <col min="3337" max="3337" width="7" style="154" customWidth="1"/>
    <col min="3338" max="3338" width="5.7109375" style="154" customWidth="1"/>
    <col min="3339" max="3339" width="6.5703125" style="154" customWidth="1"/>
    <col min="3340" max="3340" width="15" style="154" customWidth="1"/>
    <col min="3341" max="3341" width="12.42578125" style="154" customWidth="1"/>
    <col min="3342" max="3342" width="15.28515625" style="154" customWidth="1"/>
    <col min="3343" max="3584" width="9.140625" style="154"/>
    <col min="3585" max="3585" width="4.85546875" style="154" customWidth="1"/>
    <col min="3586" max="3586" width="25.85546875" style="154" customWidth="1"/>
    <col min="3587" max="3587" width="17.85546875" style="154" customWidth="1"/>
    <col min="3588" max="3588" width="8.7109375" style="154" customWidth="1"/>
    <col min="3589" max="3589" width="23.5703125" style="154" customWidth="1"/>
    <col min="3590" max="3590" width="44.140625" style="154" customWidth="1"/>
    <col min="3591" max="3591" width="20.85546875" style="154" customWidth="1"/>
    <col min="3592" max="3592" width="9.42578125" style="154" customWidth="1"/>
    <col min="3593" max="3593" width="7" style="154" customWidth="1"/>
    <col min="3594" max="3594" width="5.7109375" style="154" customWidth="1"/>
    <col min="3595" max="3595" width="6.5703125" style="154" customWidth="1"/>
    <col min="3596" max="3596" width="15" style="154" customWidth="1"/>
    <col min="3597" max="3597" width="12.42578125" style="154" customWidth="1"/>
    <col min="3598" max="3598" width="15.28515625" style="154" customWidth="1"/>
    <col min="3599" max="3840" width="9.140625" style="154"/>
    <col min="3841" max="3841" width="4.85546875" style="154" customWidth="1"/>
    <col min="3842" max="3842" width="25.85546875" style="154" customWidth="1"/>
    <col min="3843" max="3843" width="17.85546875" style="154" customWidth="1"/>
    <col min="3844" max="3844" width="8.7109375" style="154" customWidth="1"/>
    <col min="3845" max="3845" width="23.5703125" style="154" customWidth="1"/>
    <col min="3846" max="3846" width="44.140625" style="154" customWidth="1"/>
    <col min="3847" max="3847" width="20.85546875" style="154" customWidth="1"/>
    <col min="3848" max="3848" width="9.42578125" style="154" customWidth="1"/>
    <col min="3849" max="3849" width="7" style="154" customWidth="1"/>
    <col min="3850" max="3850" width="5.7109375" style="154" customWidth="1"/>
    <col min="3851" max="3851" width="6.5703125" style="154" customWidth="1"/>
    <col min="3852" max="3852" width="15" style="154" customWidth="1"/>
    <col min="3853" max="3853" width="12.42578125" style="154" customWidth="1"/>
    <col min="3854" max="3854" width="15.28515625" style="154" customWidth="1"/>
    <col min="3855" max="4096" width="9.140625" style="154"/>
    <col min="4097" max="4097" width="4.85546875" style="154" customWidth="1"/>
    <col min="4098" max="4098" width="25.85546875" style="154" customWidth="1"/>
    <col min="4099" max="4099" width="17.85546875" style="154" customWidth="1"/>
    <col min="4100" max="4100" width="8.7109375" style="154" customWidth="1"/>
    <col min="4101" max="4101" width="23.5703125" style="154" customWidth="1"/>
    <col min="4102" max="4102" width="44.140625" style="154" customWidth="1"/>
    <col min="4103" max="4103" width="20.85546875" style="154" customWidth="1"/>
    <col min="4104" max="4104" width="9.42578125" style="154" customWidth="1"/>
    <col min="4105" max="4105" width="7" style="154" customWidth="1"/>
    <col min="4106" max="4106" width="5.7109375" style="154" customWidth="1"/>
    <col min="4107" max="4107" width="6.5703125" style="154" customWidth="1"/>
    <col min="4108" max="4108" width="15" style="154" customWidth="1"/>
    <col min="4109" max="4109" width="12.42578125" style="154" customWidth="1"/>
    <col min="4110" max="4110" width="15.28515625" style="154" customWidth="1"/>
    <col min="4111" max="4352" width="9.140625" style="154"/>
    <col min="4353" max="4353" width="4.85546875" style="154" customWidth="1"/>
    <col min="4354" max="4354" width="25.85546875" style="154" customWidth="1"/>
    <col min="4355" max="4355" width="17.85546875" style="154" customWidth="1"/>
    <col min="4356" max="4356" width="8.7109375" style="154" customWidth="1"/>
    <col min="4357" max="4357" width="23.5703125" style="154" customWidth="1"/>
    <col min="4358" max="4358" width="44.140625" style="154" customWidth="1"/>
    <col min="4359" max="4359" width="20.85546875" style="154" customWidth="1"/>
    <col min="4360" max="4360" width="9.42578125" style="154" customWidth="1"/>
    <col min="4361" max="4361" width="7" style="154" customWidth="1"/>
    <col min="4362" max="4362" width="5.7109375" style="154" customWidth="1"/>
    <col min="4363" max="4363" width="6.5703125" style="154" customWidth="1"/>
    <col min="4364" max="4364" width="15" style="154" customWidth="1"/>
    <col min="4365" max="4365" width="12.42578125" style="154" customWidth="1"/>
    <col min="4366" max="4366" width="15.28515625" style="154" customWidth="1"/>
    <col min="4367" max="4608" width="9.140625" style="154"/>
    <col min="4609" max="4609" width="4.85546875" style="154" customWidth="1"/>
    <col min="4610" max="4610" width="25.85546875" style="154" customWidth="1"/>
    <col min="4611" max="4611" width="17.85546875" style="154" customWidth="1"/>
    <col min="4612" max="4612" width="8.7109375" style="154" customWidth="1"/>
    <col min="4613" max="4613" width="23.5703125" style="154" customWidth="1"/>
    <col min="4614" max="4614" width="44.140625" style="154" customWidth="1"/>
    <col min="4615" max="4615" width="20.85546875" style="154" customWidth="1"/>
    <col min="4616" max="4616" width="9.42578125" style="154" customWidth="1"/>
    <col min="4617" max="4617" width="7" style="154" customWidth="1"/>
    <col min="4618" max="4618" width="5.7109375" style="154" customWidth="1"/>
    <col min="4619" max="4619" width="6.5703125" style="154" customWidth="1"/>
    <col min="4620" max="4620" width="15" style="154" customWidth="1"/>
    <col min="4621" max="4621" width="12.42578125" style="154" customWidth="1"/>
    <col min="4622" max="4622" width="15.28515625" style="154" customWidth="1"/>
    <col min="4623" max="4864" width="9.140625" style="154"/>
    <col min="4865" max="4865" width="4.85546875" style="154" customWidth="1"/>
    <col min="4866" max="4866" width="25.85546875" style="154" customWidth="1"/>
    <col min="4867" max="4867" width="17.85546875" style="154" customWidth="1"/>
    <col min="4868" max="4868" width="8.7109375" style="154" customWidth="1"/>
    <col min="4869" max="4869" width="23.5703125" style="154" customWidth="1"/>
    <col min="4870" max="4870" width="44.140625" style="154" customWidth="1"/>
    <col min="4871" max="4871" width="20.85546875" style="154" customWidth="1"/>
    <col min="4872" max="4872" width="9.42578125" style="154" customWidth="1"/>
    <col min="4873" max="4873" width="7" style="154" customWidth="1"/>
    <col min="4874" max="4874" width="5.7109375" style="154" customWidth="1"/>
    <col min="4875" max="4875" width="6.5703125" style="154" customWidth="1"/>
    <col min="4876" max="4876" width="15" style="154" customWidth="1"/>
    <col min="4877" max="4877" width="12.42578125" style="154" customWidth="1"/>
    <col min="4878" max="4878" width="15.28515625" style="154" customWidth="1"/>
    <col min="4879" max="5120" width="9.140625" style="154"/>
    <col min="5121" max="5121" width="4.85546875" style="154" customWidth="1"/>
    <col min="5122" max="5122" width="25.85546875" style="154" customWidth="1"/>
    <col min="5123" max="5123" width="17.85546875" style="154" customWidth="1"/>
    <col min="5124" max="5124" width="8.7109375" style="154" customWidth="1"/>
    <col min="5125" max="5125" width="23.5703125" style="154" customWidth="1"/>
    <col min="5126" max="5126" width="44.140625" style="154" customWidth="1"/>
    <col min="5127" max="5127" width="20.85546875" style="154" customWidth="1"/>
    <col min="5128" max="5128" width="9.42578125" style="154" customWidth="1"/>
    <col min="5129" max="5129" width="7" style="154" customWidth="1"/>
    <col min="5130" max="5130" width="5.7109375" style="154" customWidth="1"/>
    <col min="5131" max="5131" width="6.5703125" style="154" customWidth="1"/>
    <col min="5132" max="5132" width="15" style="154" customWidth="1"/>
    <col min="5133" max="5133" width="12.42578125" style="154" customWidth="1"/>
    <col min="5134" max="5134" width="15.28515625" style="154" customWidth="1"/>
    <col min="5135" max="5376" width="9.140625" style="154"/>
    <col min="5377" max="5377" width="4.85546875" style="154" customWidth="1"/>
    <col min="5378" max="5378" width="25.85546875" style="154" customWidth="1"/>
    <col min="5379" max="5379" width="17.85546875" style="154" customWidth="1"/>
    <col min="5380" max="5380" width="8.7109375" style="154" customWidth="1"/>
    <col min="5381" max="5381" width="23.5703125" style="154" customWidth="1"/>
    <col min="5382" max="5382" width="44.140625" style="154" customWidth="1"/>
    <col min="5383" max="5383" width="20.85546875" style="154" customWidth="1"/>
    <col min="5384" max="5384" width="9.42578125" style="154" customWidth="1"/>
    <col min="5385" max="5385" width="7" style="154" customWidth="1"/>
    <col min="5386" max="5386" width="5.7109375" style="154" customWidth="1"/>
    <col min="5387" max="5387" width="6.5703125" style="154" customWidth="1"/>
    <col min="5388" max="5388" width="15" style="154" customWidth="1"/>
    <col min="5389" max="5389" width="12.42578125" style="154" customWidth="1"/>
    <col min="5390" max="5390" width="15.28515625" style="154" customWidth="1"/>
    <col min="5391" max="5632" width="9.140625" style="154"/>
    <col min="5633" max="5633" width="4.85546875" style="154" customWidth="1"/>
    <col min="5634" max="5634" width="25.85546875" style="154" customWidth="1"/>
    <col min="5635" max="5635" width="17.85546875" style="154" customWidth="1"/>
    <col min="5636" max="5636" width="8.7109375" style="154" customWidth="1"/>
    <col min="5637" max="5637" width="23.5703125" style="154" customWidth="1"/>
    <col min="5638" max="5638" width="44.140625" style="154" customWidth="1"/>
    <col min="5639" max="5639" width="20.85546875" style="154" customWidth="1"/>
    <col min="5640" max="5640" width="9.42578125" style="154" customWidth="1"/>
    <col min="5641" max="5641" width="7" style="154" customWidth="1"/>
    <col min="5642" max="5642" width="5.7109375" style="154" customWidth="1"/>
    <col min="5643" max="5643" width="6.5703125" style="154" customWidth="1"/>
    <col min="5644" max="5644" width="15" style="154" customWidth="1"/>
    <col min="5645" max="5645" width="12.42578125" style="154" customWidth="1"/>
    <col min="5646" max="5646" width="15.28515625" style="154" customWidth="1"/>
    <col min="5647" max="5888" width="9.140625" style="154"/>
    <col min="5889" max="5889" width="4.85546875" style="154" customWidth="1"/>
    <col min="5890" max="5890" width="25.85546875" style="154" customWidth="1"/>
    <col min="5891" max="5891" width="17.85546875" style="154" customWidth="1"/>
    <col min="5892" max="5892" width="8.7109375" style="154" customWidth="1"/>
    <col min="5893" max="5893" width="23.5703125" style="154" customWidth="1"/>
    <col min="5894" max="5894" width="44.140625" style="154" customWidth="1"/>
    <col min="5895" max="5895" width="20.85546875" style="154" customWidth="1"/>
    <col min="5896" max="5896" width="9.42578125" style="154" customWidth="1"/>
    <col min="5897" max="5897" width="7" style="154" customWidth="1"/>
    <col min="5898" max="5898" width="5.7109375" style="154" customWidth="1"/>
    <col min="5899" max="5899" width="6.5703125" style="154" customWidth="1"/>
    <col min="5900" max="5900" width="15" style="154" customWidth="1"/>
    <col min="5901" max="5901" width="12.42578125" style="154" customWidth="1"/>
    <col min="5902" max="5902" width="15.28515625" style="154" customWidth="1"/>
    <col min="5903" max="6144" width="9.140625" style="154"/>
    <col min="6145" max="6145" width="4.85546875" style="154" customWidth="1"/>
    <col min="6146" max="6146" width="25.85546875" style="154" customWidth="1"/>
    <col min="6147" max="6147" width="17.85546875" style="154" customWidth="1"/>
    <col min="6148" max="6148" width="8.7109375" style="154" customWidth="1"/>
    <col min="6149" max="6149" width="23.5703125" style="154" customWidth="1"/>
    <col min="6150" max="6150" width="44.140625" style="154" customWidth="1"/>
    <col min="6151" max="6151" width="20.85546875" style="154" customWidth="1"/>
    <col min="6152" max="6152" width="9.42578125" style="154" customWidth="1"/>
    <col min="6153" max="6153" width="7" style="154" customWidth="1"/>
    <col min="6154" max="6154" width="5.7109375" style="154" customWidth="1"/>
    <col min="6155" max="6155" width="6.5703125" style="154" customWidth="1"/>
    <col min="6156" max="6156" width="15" style="154" customWidth="1"/>
    <col min="6157" max="6157" width="12.42578125" style="154" customWidth="1"/>
    <col min="6158" max="6158" width="15.28515625" style="154" customWidth="1"/>
    <col min="6159" max="6400" width="9.140625" style="154"/>
    <col min="6401" max="6401" width="4.85546875" style="154" customWidth="1"/>
    <col min="6402" max="6402" width="25.85546875" style="154" customWidth="1"/>
    <col min="6403" max="6403" width="17.85546875" style="154" customWidth="1"/>
    <col min="6404" max="6404" width="8.7109375" style="154" customWidth="1"/>
    <col min="6405" max="6405" width="23.5703125" style="154" customWidth="1"/>
    <col min="6406" max="6406" width="44.140625" style="154" customWidth="1"/>
    <col min="6407" max="6407" width="20.85546875" style="154" customWidth="1"/>
    <col min="6408" max="6408" width="9.42578125" style="154" customWidth="1"/>
    <col min="6409" max="6409" width="7" style="154" customWidth="1"/>
    <col min="6410" max="6410" width="5.7109375" style="154" customWidth="1"/>
    <col min="6411" max="6411" width="6.5703125" style="154" customWidth="1"/>
    <col min="6412" max="6412" width="15" style="154" customWidth="1"/>
    <col min="6413" max="6413" width="12.42578125" style="154" customWidth="1"/>
    <col min="6414" max="6414" width="15.28515625" style="154" customWidth="1"/>
    <col min="6415" max="6656" width="9.140625" style="154"/>
    <col min="6657" max="6657" width="4.85546875" style="154" customWidth="1"/>
    <col min="6658" max="6658" width="25.85546875" style="154" customWidth="1"/>
    <col min="6659" max="6659" width="17.85546875" style="154" customWidth="1"/>
    <col min="6660" max="6660" width="8.7109375" style="154" customWidth="1"/>
    <col min="6661" max="6661" width="23.5703125" style="154" customWidth="1"/>
    <col min="6662" max="6662" width="44.140625" style="154" customWidth="1"/>
    <col min="6663" max="6663" width="20.85546875" style="154" customWidth="1"/>
    <col min="6664" max="6664" width="9.42578125" style="154" customWidth="1"/>
    <col min="6665" max="6665" width="7" style="154" customWidth="1"/>
    <col min="6666" max="6666" width="5.7109375" style="154" customWidth="1"/>
    <col min="6667" max="6667" width="6.5703125" style="154" customWidth="1"/>
    <col min="6668" max="6668" width="15" style="154" customWidth="1"/>
    <col min="6669" max="6669" width="12.42578125" style="154" customWidth="1"/>
    <col min="6670" max="6670" width="15.28515625" style="154" customWidth="1"/>
    <col min="6671" max="6912" width="9.140625" style="154"/>
    <col min="6913" max="6913" width="4.85546875" style="154" customWidth="1"/>
    <col min="6914" max="6914" width="25.85546875" style="154" customWidth="1"/>
    <col min="6915" max="6915" width="17.85546875" style="154" customWidth="1"/>
    <col min="6916" max="6916" width="8.7109375" style="154" customWidth="1"/>
    <col min="6917" max="6917" width="23.5703125" style="154" customWidth="1"/>
    <col min="6918" max="6918" width="44.140625" style="154" customWidth="1"/>
    <col min="6919" max="6919" width="20.85546875" style="154" customWidth="1"/>
    <col min="6920" max="6920" width="9.42578125" style="154" customWidth="1"/>
    <col min="6921" max="6921" width="7" style="154" customWidth="1"/>
    <col min="6922" max="6922" width="5.7109375" style="154" customWidth="1"/>
    <col min="6923" max="6923" width="6.5703125" style="154" customWidth="1"/>
    <col min="6924" max="6924" width="15" style="154" customWidth="1"/>
    <col min="6925" max="6925" width="12.42578125" style="154" customWidth="1"/>
    <col min="6926" max="6926" width="15.28515625" style="154" customWidth="1"/>
    <col min="6927" max="7168" width="9.140625" style="154"/>
    <col min="7169" max="7169" width="4.85546875" style="154" customWidth="1"/>
    <col min="7170" max="7170" width="25.85546875" style="154" customWidth="1"/>
    <col min="7171" max="7171" width="17.85546875" style="154" customWidth="1"/>
    <col min="7172" max="7172" width="8.7109375" style="154" customWidth="1"/>
    <col min="7173" max="7173" width="23.5703125" style="154" customWidth="1"/>
    <col min="7174" max="7174" width="44.140625" style="154" customWidth="1"/>
    <col min="7175" max="7175" width="20.85546875" style="154" customWidth="1"/>
    <col min="7176" max="7176" width="9.42578125" style="154" customWidth="1"/>
    <col min="7177" max="7177" width="7" style="154" customWidth="1"/>
    <col min="7178" max="7178" width="5.7109375" style="154" customWidth="1"/>
    <col min="7179" max="7179" width="6.5703125" style="154" customWidth="1"/>
    <col min="7180" max="7180" width="15" style="154" customWidth="1"/>
    <col min="7181" max="7181" width="12.42578125" style="154" customWidth="1"/>
    <col min="7182" max="7182" width="15.28515625" style="154" customWidth="1"/>
    <col min="7183" max="7424" width="9.140625" style="154"/>
    <col min="7425" max="7425" width="4.85546875" style="154" customWidth="1"/>
    <col min="7426" max="7426" width="25.85546875" style="154" customWidth="1"/>
    <col min="7427" max="7427" width="17.85546875" style="154" customWidth="1"/>
    <col min="7428" max="7428" width="8.7109375" style="154" customWidth="1"/>
    <col min="7429" max="7429" width="23.5703125" style="154" customWidth="1"/>
    <col min="7430" max="7430" width="44.140625" style="154" customWidth="1"/>
    <col min="7431" max="7431" width="20.85546875" style="154" customWidth="1"/>
    <col min="7432" max="7432" width="9.42578125" style="154" customWidth="1"/>
    <col min="7433" max="7433" width="7" style="154" customWidth="1"/>
    <col min="7434" max="7434" width="5.7109375" style="154" customWidth="1"/>
    <col min="7435" max="7435" width="6.5703125" style="154" customWidth="1"/>
    <col min="7436" max="7436" width="15" style="154" customWidth="1"/>
    <col min="7437" max="7437" width="12.42578125" style="154" customWidth="1"/>
    <col min="7438" max="7438" width="15.28515625" style="154" customWidth="1"/>
    <col min="7439" max="7680" width="9.140625" style="154"/>
    <col min="7681" max="7681" width="4.85546875" style="154" customWidth="1"/>
    <col min="7682" max="7682" width="25.85546875" style="154" customWidth="1"/>
    <col min="7683" max="7683" width="17.85546875" style="154" customWidth="1"/>
    <col min="7684" max="7684" width="8.7109375" style="154" customWidth="1"/>
    <col min="7685" max="7685" width="23.5703125" style="154" customWidth="1"/>
    <col min="7686" max="7686" width="44.140625" style="154" customWidth="1"/>
    <col min="7687" max="7687" width="20.85546875" style="154" customWidth="1"/>
    <col min="7688" max="7688" width="9.42578125" style="154" customWidth="1"/>
    <col min="7689" max="7689" width="7" style="154" customWidth="1"/>
    <col min="7690" max="7690" width="5.7109375" style="154" customWidth="1"/>
    <col min="7691" max="7691" width="6.5703125" style="154" customWidth="1"/>
    <col min="7692" max="7692" width="15" style="154" customWidth="1"/>
    <col min="7693" max="7693" width="12.42578125" style="154" customWidth="1"/>
    <col min="7694" max="7694" width="15.28515625" style="154" customWidth="1"/>
    <col min="7695" max="7936" width="9.140625" style="154"/>
    <col min="7937" max="7937" width="4.85546875" style="154" customWidth="1"/>
    <col min="7938" max="7938" width="25.85546875" style="154" customWidth="1"/>
    <col min="7939" max="7939" width="17.85546875" style="154" customWidth="1"/>
    <col min="7940" max="7940" width="8.7109375" style="154" customWidth="1"/>
    <col min="7941" max="7941" width="23.5703125" style="154" customWidth="1"/>
    <col min="7942" max="7942" width="44.140625" style="154" customWidth="1"/>
    <col min="7943" max="7943" width="20.85546875" style="154" customWidth="1"/>
    <col min="7944" max="7944" width="9.42578125" style="154" customWidth="1"/>
    <col min="7945" max="7945" width="7" style="154" customWidth="1"/>
    <col min="7946" max="7946" width="5.7109375" style="154" customWidth="1"/>
    <col min="7947" max="7947" width="6.5703125" style="154" customWidth="1"/>
    <col min="7948" max="7948" width="15" style="154" customWidth="1"/>
    <col min="7949" max="7949" width="12.42578125" style="154" customWidth="1"/>
    <col min="7950" max="7950" width="15.28515625" style="154" customWidth="1"/>
    <col min="7951" max="8192" width="9.140625" style="154"/>
    <col min="8193" max="8193" width="4.85546875" style="154" customWidth="1"/>
    <col min="8194" max="8194" width="25.85546875" style="154" customWidth="1"/>
    <col min="8195" max="8195" width="17.85546875" style="154" customWidth="1"/>
    <col min="8196" max="8196" width="8.7109375" style="154" customWidth="1"/>
    <col min="8197" max="8197" width="23.5703125" style="154" customWidth="1"/>
    <col min="8198" max="8198" width="44.140625" style="154" customWidth="1"/>
    <col min="8199" max="8199" width="20.85546875" style="154" customWidth="1"/>
    <col min="8200" max="8200" width="9.42578125" style="154" customWidth="1"/>
    <col min="8201" max="8201" width="7" style="154" customWidth="1"/>
    <col min="8202" max="8202" width="5.7109375" style="154" customWidth="1"/>
    <col min="8203" max="8203" width="6.5703125" style="154" customWidth="1"/>
    <col min="8204" max="8204" width="15" style="154" customWidth="1"/>
    <col min="8205" max="8205" width="12.42578125" style="154" customWidth="1"/>
    <col min="8206" max="8206" width="15.28515625" style="154" customWidth="1"/>
    <col min="8207" max="8448" width="9.140625" style="154"/>
    <col min="8449" max="8449" width="4.85546875" style="154" customWidth="1"/>
    <col min="8450" max="8450" width="25.85546875" style="154" customWidth="1"/>
    <col min="8451" max="8451" width="17.85546875" style="154" customWidth="1"/>
    <col min="8452" max="8452" width="8.7109375" style="154" customWidth="1"/>
    <col min="8453" max="8453" width="23.5703125" style="154" customWidth="1"/>
    <col min="8454" max="8454" width="44.140625" style="154" customWidth="1"/>
    <col min="8455" max="8455" width="20.85546875" style="154" customWidth="1"/>
    <col min="8456" max="8456" width="9.42578125" style="154" customWidth="1"/>
    <col min="8457" max="8457" width="7" style="154" customWidth="1"/>
    <col min="8458" max="8458" width="5.7109375" style="154" customWidth="1"/>
    <col min="8459" max="8459" width="6.5703125" style="154" customWidth="1"/>
    <col min="8460" max="8460" width="15" style="154" customWidth="1"/>
    <col min="8461" max="8461" width="12.42578125" style="154" customWidth="1"/>
    <col min="8462" max="8462" width="15.28515625" style="154" customWidth="1"/>
    <col min="8463" max="8704" width="9.140625" style="154"/>
    <col min="8705" max="8705" width="4.85546875" style="154" customWidth="1"/>
    <col min="8706" max="8706" width="25.85546875" style="154" customWidth="1"/>
    <col min="8707" max="8707" width="17.85546875" style="154" customWidth="1"/>
    <col min="8708" max="8708" width="8.7109375" style="154" customWidth="1"/>
    <col min="8709" max="8709" width="23.5703125" style="154" customWidth="1"/>
    <col min="8710" max="8710" width="44.140625" style="154" customWidth="1"/>
    <col min="8711" max="8711" width="20.85546875" style="154" customWidth="1"/>
    <col min="8712" max="8712" width="9.42578125" style="154" customWidth="1"/>
    <col min="8713" max="8713" width="7" style="154" customWidth="1"/>
    <col min="8714" max="8714" width="5.7109375" style="154" customWidth="1"/>
    <col min="8715" max="8715" width="6.5703125" style="154" customWidth="1"/>
    <col min="8716" max="8716" width="15" style="154" customWidth="1"/>
    <col min="8717" max="8717" width="12.42578125" style="154" customWidth="1"/>
    <col min="8718" max="8718" width="15.28515625" style="154" customWidth="1"/>
    <col min="8719" max="8960" width="9.140625" style="154"/>
    <col min="8961" max="8961" width="4.85546875" style="154" customWidth="1"/>
    <col min="8962" max="8962" width="25.85546875" style="154" customWidth="1"/>
    <col min="8963" max="8963" width="17.85546875" style="154" customWidth="1"/>
    <col min="8964" max="8964" width="8.7109375" style="154" customWidth="1"/>
    <col min="8965" max="8965" width="23.5703125" style="154" customWidth="1"/>
    <col min="8966" max="8966" width="44.140625" style="154" customWidth="1"/>
    <col min="8967" max="8967" width="20.85546875" style="154" customWidth="1"/>
    <col min="8968" max="8968" width="9.42578125" style="154" customWidth="1"/>
    <col min="8969" max="8969" width="7" style="154" customWidth="1"/>
    <col min="8970" max="8970" width="5.7109375" style="154" customWidth="1"/>
    <col min="8971" max="8971" width="6.5703125" style="154" customWidth="1"/>
    <col min="8972" max="8972" width="15" style="154" customWidth="1"/>
    <col min="8973" max="8973" width="12.42578125" style="154" customWidth="1"/>
    <col min="8974" max="8974" width="15.28515625" style="154" customWidth="1"/>
    <col min="8975" max="9216" width="9.140625" style="154"/>
    <col min="9217" max="9217" width="4.85546875" style="154" customWidth="1"/>
    <col min="9218" max="9218" width="25.85546875" style="154" customWidth="1"/>
    <col min="9219" max="9219" width="17.85546875" style="154" customWidth="1"/>
    <col min="9220" max="9220" width="8.7109375" style="154" customWidth="1"/>
    <col min="9221" max="9221" width="23.5703125" style="154" customWidth="1"/>
    <col min="9222" max="9222" width="44.140625" style="154" customWidth="1"/>
    <col min="9223" max="9223" width="20.85546875" style="154" customWidth="1"/>
    <col min="9224" max="9224" width="9.42578125" style="154" customWidth="1"/>
    <col min="9225" max="9225" width="7" style="154" customWidth="1"/>
    <col min="9226" max="9226" width="5.7109375" style="154" customWidth="1"/>
    <col min="9227" max="9227" width="6.5703125" style="154" customWidth="1"/>
    <col min="9228" max="9228" width="15" style="154" customWidth="1"/>
    <col min="9229" max="9229" width="12.42578125" style="154" customWidth="1"/>
    <col min="9230" max="9230" width="15.28515625" style="154" customWidth="1"/>
    <col min="9231" max="9472" width="9.140625" style="154"/>
    <col min="9473" max="9473" width="4.85546875" style="154" customWidth="1"/>
    <col min="9474" max="9474" width="25.85546875" style="154" customWidth="1"/>
    <col min="9475" max="9475" width="17.85546875" style="154" customWidth="1"/>
    <col min="9476" max="9476" width="8.7109375" style="154" customWidth="1"/>
    <col min="9477" max="9477" width="23.5703125" style="154" customWidth="1"/>
    <col min="9478" max="9478" width="44.140625" style="154" customWidth="1"/>
    <col min="9479" max="9479" width="20.85546875" style="154" customWidth="1"/>
    <col min="9480" max="9480" width="9.42578125" style="154" customWidth="1"/>
    <col min="9481" max="9481" width="7" style="154" customWidth="1"/>
    <col min="9482" max="9482" width="5.7109375" style="154" customWidth="1"/>
    <col min="9483" max="9483" width="6.5703125" style="154" customWidth="1"/>
    <col min="9484" max="9484" width="15" style="154" customWidth="1"/>
    <col min="9485" max="9485" width="12.42578125" style="154" customWidth="1"/>
    <col min="9486" max="9486" width="15.28515625" style="154" customWidth="1"/>
    <col min="9487" max="9728" width="9.140625" style="154"/>
    <col min="9729" max="9729" width="4.85546875" style="154" customWidth="1"/>
    <col min="9730" max="9730" width="25.85546875" style="154" customWidth="1"/>
    <col min="9731" max="9731" width="17.85546875" style="154" customWidth="1"/>
    <col min="9732" max="9732" width="8.7109375" style="154" customWidth="1"/>
    <col min="9733" max="9733" width="23.5703125" style="154" customWidth="1"/>
    <col min="9734" max="9734" width="44.140625" style="154" customWidth="1"/>
    <col min="9735" max="9735" width="20.85546875" style="154" customWidth="1"/>
    <col min="9736" max="9736" width="9.42578125" style="154" customWidth="1"/>
    <col min="9737" max="9737" width="7" style="154" customWidth="1"/>
    <col min="9738" max="9738" width="5.7109375" style="154" customWidth="1"/>
    <col min="9739" max="9739" width="6.5703125" style="154" customWidth="1"/>
    <col min="9740" max="9740" width="15" style="154" customWidth="1"/>
    <col min="9741" max="9741" width="12.42578125" style="154" customWidth="1"/>
    <col min="9742" max="9742" width="15.28515625" style="154" customWidth="1"/>
    <col min="9743" max="9984" width="9.140625" style="154"/>
    <col min="9985" max="9985" width="4.85546875" style="154" customWidth="1"/>
    <col min="9986" max="9986" width="25.85546875" style="154" customWidth="1"/>
    <col min="9987" max="9987" width="17.85546875" style="154" customWidth="1"/>
    <col min="9988" max="9988" width="8.7109375" style="154" customWidth="1"/>
    <col min="9989" max="9989" width="23.5703125" style="154" customWidth="1"/>
    <col min="9990" max="9990" width="44.140625" style="154" customWidth="1"/>
    <col min="9991" max="9991" width="20.85546875" style="154" customWidth="1"/>
    <col min="9992" max="9992" width="9.42578125" style="154" customWidth="1"/>
    <col min="9993" max="9993" width="7" style="154" customWidth="1"/>
    <col min="9994" max="9994" width="5.7109375" style="154" customWidth="1"/>
    <col min="9995" max="9995" width="6.5703125" style="154" customWidth="1"/>
    <col min="9996" max="9996" width="15" style="154" customWidth="1"/>
    <col min="9997" max="9997" width="12.42578125" style="154" customWidth="1"/>
    <col min="9998" max="9998" width="15.28515625" style="154" customWidth="1"/>
    <col min="9999" max="10240" width="9.140625" style="154"/>
    <col min="10241" max="10241" width="4.85546875" style="154" customWidth="1"/>
    <col min="10242" max="10242" width="25.85546875" style="154" customWidth="1"/>
    <col min="10243" max="10243" width="17.85546875" style="154" customWidth="1"/>
    <col min="10244" max="10244" width="8.7109375" style="154" customWidth="1"/>
    <col min="10245" max="10245" width="23.5703125" style="154" customWidth="1"/>
    <col min="10246" max="10246" width="44.140625" style="154" customWidth="1"/>
    <col min="10247" max="10247" width="20.85546875" style="154" customWidth="1"/>
    <col min="10248" max="10248" width="9.42578125" style="154" customWidth="1"/>
    <col min="10249" max="10249" width="7" style="154" customWidth="1"/>
    <col min="10250" max="10250" width="5.7109375" style="154" customWidth="1"/>
    <col min="10251" max="10251" width="6.5703125" style="154" customWidth="1"/>
    <col min="10252" max="10252" width="15" style="154" customWidth="1"/>
    <col min="10253" max="10253" width="12.42578125" style="154" customWidth="1"/>
    <col min="10254" max="10254" width="15.28515625" style="154" customWidth="1"/>
    <col min="10255" max="10496" width="9.140625" style="154"/>
    <col min="10497" max="10497" width="4.85546875" style="154" customWidth="1"/>
    <col min="10498" max="10498" width="25.85546875" style="154" customWidth="1"/>
    <col min="10499" max="10499" width="17.85546875" style="154" customWidth="1"/>
    <col min="10500" max="10500" width="8.7109375" style="154" customWidth="1"/>
    <col min="10501" max="10501" width="23.5703125" style="154" customWidth="1"/>
    <col min="10502" max="10502" width="44.140625" style="154" customWidth="1"/>
    <col min="10503" max="10503" width="20.85546875" style="154" customWidth="1"/>
    <col min="10504" max="10504" width="9.42578125" style="154" customWidth="1"/>
    <col min="10505" max="10505" width="7" style="154" customWidth="1"/>
    <col min="10506" max="10506" width="5.7109375" style="154" customWidth="1"/>
    <col min="10507" max="10507" width="6.5703125" style="154" customWidth="1"/>
    <col min="10508" max="10508" width="15" style="154" customWidth="1"/>
    <col min="10509" max="10509" width="12.42578125" style="154" customWidth="1"/>
    <col min="10510" max="10510" width="15.28515625" style="154" customWidth="1"/>
    <col min="10511" max="10752" width="9.140625" style="154"/>
    <col min="10753" max="10753" width="4.85546875" style="154" customWidth="1"/>
    <col min="10754" max="10754" width="25.85546875" style="154" customWidth="1"/>
    <col min="10755" max="10755" width="17.85546875" style="154" customWidth="1"/>
    <col min="10756" max="10756" width="8.7109375" style="154" customWidth="1"/>
    <col min="10757" max="10757" width="23.5703125" style="154" customWidth="1"/>
    <col min="10758" max="10758" width="44.140625" style="154" customWidth="1"/>
    <col min="10759" max="10759" width="20.85546875" style="154" customWidth="1"/>
    <col min="10760" max="10760" width="9.42578125" style="154" customWidth="1"/>
    <col min="10761" max="10761" width="7" style="154" customWidth="1"/>
    <col min="10762" max="10762" width="5.7109375" style="154" customWidth="1"/>
    <col min="10763" max="10763" width="6.5703125" style="154" customWidth="1"/>
    <col min="10764" max="10764" width="15" style="154" customWidth="1"/>
    <col min="10765" max="10765" width="12.42578125" style="154" customWidth="1"/>
    <col min="10766" max="10766" width="15.28515625" style="154" customWidth="1"/>
    <col min="10767" max="11008" width="9.140625" style="154"/>
    <col min="11009" max="11009" width="4.85546875" style="154" customWidth="1"/>
    <col min="11010" max="11010" width="25.85546875" style="154" customWidth="1"/>
    <col min="11011" max="11011" width="17.85546875" style="154" customWidth="1"/>
    <col min="11012" max="11012" width="8.7109375" style="154" customWidth="1"/>
    <col min="11013" max="11013" width="23.5703125" style="154" customWidth="1"/>
    <col min="11014" max="11014" width="44.140625" style="154" customWidth="1"/>
    <col min="11015" max="11015" width="20.85546875" style="154" customWidth="1"/>
    <col min="11016" max="11016" width="9.42578125" style="154" customWidth="1"/>
    <col min="11017" max="11017" width="7" style="154" customWidth="1"/>
    <col min="11018" max="11018" width="5.7109375" style="154" customWidth="1"/>
    <col min="11019" max="11019" width="6.5703125" style="154" customWidth="1"/>
    <col min="11020" max="11020" width="15" style="154" customWidth="1"/>
    <col min="11021" max="11021" width="12.42578125" style="154" customWidth="1"/>
    <col min="11022" max="11022" width="15.28515625" style="154" customWidth="1"/>
    <col min="11023" max="11264" width="9.140625" style="154"/>
    <col min="11265" max="11265" width="4.85546875" style="154" customWidth="1"/>
    <col min="11266" max="11266" width="25.85546875" style="154" customWidth="1"/>
    <col min="11267" max="11267" width="17.85546875" style="154" customWidth="1"/>
    <col min="11268" max="11268" width="8.7109375" style="154" customWidth="1"/>
    <col min="11269" max="11269" width="23.5703125" style="154" customWidth="1"/>
    <col min="11270" max="11270" width="44.140625" style="154" customWidth="1"/>
    <col min="11271" max="11271" width="20.85546875" style="154" customWidth="1"/>
    <col min="11272" max="11272" width="9.42578125" style="154" customWidth="1"/>
    <col min="11273" max="11273" width="7" style="154" customWidth="1"/>
    <col min="11274" max="11274" width="5.7109375" style="154" customWidth="1"/>
    <col min="11275" max="11275" width="6.5703125" style="154" customWidth="1"/>
    <col min="11276" max="11276" width="15" style="154" customWidth="1"/>
    <col min="11277" max="11277" width="12.42578125" style="154" customWidth="1"/>
    <col min="11278" max="11278" width="15.28515625" style="154" customWidth="1"/>
    <col min="11279" max="11520" width="9.140625" style="154"/>
    <col min="11521" max="11521" width="4.85546875" style="154" customWidth="1"/>
    <col min="11522" max="11522" width="25.85546875" style="154" customWidth="1"/>
    <col min="11523" max="11523" width="17.85546875" style="154" customWidth="1"/>
    <col min="11524" max="11524" width="8.7109375" style="154" customWidth="1"/>
    <col min="11525" max="11525" width="23.5703125" style="154" customWidth="1"/>
    <col min="11526" max="11526" width="44.140625" style="154" customWidth="1"/>
    <col min="11527" max="11527" width="20.85546875" style="154" customWidth="1"/>
    <col min="11528" max="11528" width="9.42578125" style="154" customWidth="1"/>
    <col min="11529" max="11529" width="7" style="154" customWidth="1"/>
    <col min="11530" max="11530" width="5.7109375" style="154" customWidth="1"/>
    <col min="11531" max="11531" width="6.5703125" style="154" customWidth="1"/>
    <col min="11532" max="11532" width="15" style="154" customWidth="1"/>
    <col min="11533" max="11533" width="12.42578125" style="154" customWidth="1"/>
    <col min="11534" max="11534" width="15.28515625" style="154" customWidth="1"/>
    <col min="11535" max="11776" width="9.140625" style="154"/>
    <col min="11777" max="11777" width="4.85546875" style="154" customWidth="1"/>
    <col min="11778" max="11778" width="25.85546875" style="154" customWidth="1"/>
    <col min="11779" max="11779" width="17.85546875" style="154" customWidth="1"/>
    <col min="11780" max="11780" width="8.7109375" style="154" customWidth="1"/>
    <col min="11781" max="11781" width="23.5703125" style="154" customWidth="1"/>
    <col min="11782" max="11782" width="44.140625" style="154" customWidth="1"/>
    <col min="11783" max="11783" width="20.85546875" style="154" customWidth="1"/>
    <col min="11784" max="11784" width="9.42578125" style="154" customWidth="1"/>
    <col min="11785" max="11785" width="7" style="154" customWidth="1"/>
    <col min="11786" max="11786" width="5.7109375" style="154" customWidth="1"/>
    <col min="11787" max="11787" width="6.5703125" style="154" customWidth="1"/>
    <col min="11788" max="11788" width="15" style="154" customWidth="1"/>
    <col min="11789" max="11789" width="12.42578125" style="154" customWidth="1"/>
    <col min="11790" max="11790" width="15.28515625" style="154" customWidth="1"/>
    <col min="11791" max="12032" width="9.140625" style="154"/>
    <col min="12033" max="12033" width="4.85546875" style="154" customWidth="1"/>
    <col min="12034" max="12034" width="25.85546875" style="154" customWidth="1"/>
    <col min="12035" max="12035" width="17.85546875" style="154" customWidth="1"/>
    <col min="12036" max="12036" width="8.7109375" style="154" customWidth="1"/>
    <col min="12037" max="12037" width="23.5703125" style="154" customWidth="1"/>
    <col min="12038" max="12038" width="44.140625" style="154" customWidth="1"/>
    <col min="12039" max="12039" width="20.85546875" style="154" customWidth="1"/>
    <col min="12040" max="12040" width="9.42578125" style="154" customWidth="1"/>
    <col min="12041" max="12041" width="7" style="154" customWidth="1"/>
    <col min="12042" max="12042" width="5.7109375" style="154" customWidth="1"/>
    <col min="12043" max="12043" width="6.5703125" style="154" customWidth="1"/>
    <col min="12044" max="12044" width="15" style="154" customWidth="1"/>
    <col min="12045" max="12045" width="12.42578125" style="154" customWidth="1"/>
    <col min="12046" max="12046" width="15.28515625" style="154" customWidth="1"/>
    <col min="12047" max="12288" width="9.140625" style="154"/>
    <col min="12289" max="12289" width="4.85546875" style="154" customWidth="1"/>
    <col min="12290" max="12290" width="25.85546875" style="154" customWidth="1"/>
    <col min="12291" max="12291" width="17.85546875" style="154" customWidth="1"/>
    <col min="12292" max="12292" width="8.7109375" style="154" customWidth="1"/>
    <col min="12293" max="12293" width="23.5703125" style="154" customWidth="1"/>
    <col min="12294" max="12294" width="44.140625" style="154" customWidth="1"/>
    <col min="12295" max="12295" width="20.85546875" style="154" customWidth="1"/>
    <col min="12296" max="12296" width="9.42578125" style="154" customWidth="1"/>
    <col min="12297" max="12297" width="7" style="154" customWidth="1"/>
    <col min="12298" max="12298" width="5.7109375" style="154" customWidth="1"/>
    <col min="12299" max="12299" width="6.5703125" style="154" customWidth="1"/>
    <col min="12300" max="12300" width="15" style="154" customWidth="1"/>
    <col min="12301" max="12301" width="12.42578125" style="154" customWidth="1"/>
    <col min="12302" max="12302" width="15.28515625" style="154" customWidth="1"/>
    <col min="12303" max="12544" width="9.140625" style="154"/>
    <col min="12545" max="12545" width="4.85546875" style="154" customWidth="1"/>
    <col min="12546" max="12546" width="25.85546875" style="154" customWidth="1"/>
    <col min="12547" max="12547" width="17.85546875" style="154" customWidth="1"/>
    <col min="12548" max="12548" width="8.7109375" style="154" customWidth="1"/>
    <col min="12549" max="12549" width="23.5703125" style="154" customWidth="1"/>
    <col min="12550" max="12550" width="44.140625" style="154" customWidth="1"/>
    <col min="12551" max="12551" width="20.85546875" style="154" customWidth="1"/>
    <col min="12552" max="12552" width="9.42578125" style="154" customWidth="1"/>
    <col min="12553" max="12553" width="7" style="154" customWidth="1"/>
    <col min="12554" max="12554" width="5.7109375" style="154" customWidth="1"/>
    <col min="12555" max="12555" width="6.5703125" style="154" customWidth="1"/>
    <col min="12556" max="12556" width="15" style="154" customWidth="1"/>
    <col min="12557" max="12557" width="12.42578125" style="154" customWidth="1"/>
    <col min="12558" max="12558" width="15.28515625" style="154" customWidth="1"/>
    <col min="12559" max="12800" width="9.140625" style="154"/>
    <col min="12801" max="12801" width="4.85546875" style="154" customWidth="1"/>
    <col min="12802" max="12802" width="25.85546875" style="154" customWidth="1"/>
    <col min="12803" max="12803" width="17.85546875" style="154" customWidth="1"/>
    <col min="12804" max="12804" width="8.7109375" style="154" customWidth="1"/>
    <col min="12805" max="12805" width="23.5703125" style="154" customWidth="1"/>
    <col min="12806" max="12806" width="44.140625" style="154" customWidth="1"/>
    <col min="12807" max="12807" width="20.85546875" style="154" customWidth="1"/>
    <col min="12808" max="12808" width="9.42578125" style="154" customWidth="1"/>
    <col min="12809" max="12809" width="7" style="154" customWidth="1"/>
    <col min="12810" max="12810" width="5.7109375" style="154" customWidth="1"/>
    <col min="12811" max="12811" width="6.5703125" style="154" customWidth="1"/>
    <col min="12812" max="12812" width="15" style="154" customWidth="1"/>
    <col min="12813" max="12813" width="12.42578125" style="154" customWidth="1"/>
    <col min="12814" max="12814" width="15.28515625" style="154" customWidth="1"/>
    <col min="12815" max="13056" width="9.140625" style="154"/>
    <col min="13057" max="13057" width="4.85546875" style="154" customWidth="1"/>
    <col min="13058" max="13058" width="25.85546875" style="154" customWidth="1"/>
    <col min="13059" max="13059" width="17.85546875" style="154" customWidth="1"/>
    <col min="13060" max="13060" width="8.7109375" style="154" customWidth="1"/>
    <col min="13061" max="13061" width="23.5703125" style="154" customWidth="1"/>
    <col min="13062" max="13062" width="44.140625" style="154" customWidth="1"/>
    <col min="13063" max="13063" width="20.85546875" style="154" customWidth="1"/>
    <col min="13064" max="13064" width="9.42578125" style="154" customWidth="1"/>
    <col min="13065" max="13065" width="7" style="154" customWidth="1"/>
    <col min="13066" max="13066" width="5.7109375" style="154" customWidth="1"/>
    <col min="13067" max="13067" width="6.5703125" style="154" customWidth="1"/>
    <col min="13068" max="13068" width="15" style="154" customWidth="1"/>
    <col min="13069" max="13069" width="12.42578125" style="154" customWidth="1"/>
    <col min="13070" max="13070" width="15.28515625" style="154" customWidth="1"/>
    <col min="13071" max="13312" width="9.140625" style="154"/>
    <col min="13313" max="13313" width="4.85546875" style="154" customWidth="1"/>
    <col min="13314" max="13314" width="25.85546875" style="154" customWidth="1"/>
    <col min="13315" max="13315" width="17.85546875" style="154" customWidth="1"/>
    <col min="13316" max="13316" width="8.7109375" style="154" customWidth="1"/>
    <col min="13317" max="13317" width="23.5703125" style="154" customWidth="1"/>
    <col min="13318" max="13318" width="44.140625" style="154" customWidth="1"/>
    <col min="13319" max="13319" width="20.85546875" style="154" customWidth="1"/>
    <col min="13320" max="13320" width="9.42578125" style="154" customWidth="1"/>
    <col min="13321" max="13321" width="7" style="154" customWidth="1"/>
    <col min="13322" max="13322" width="5.7109375" style="154" customWidth="1"/>
    <col min="13323" max="13323" width="6.5703125" style="154" customWidth="1"/>
    <col min="13324" max="13324" width="15" style="154" customWidth="1"/>
    <col min="13325" max="13325" width="12.42578125" style="154" customWidth="1"/>
    <col min="13326" max="13326" width="15.28515625" style="154" customWidth="1"/>
    <col min="13327" max="13568" width="9.140625" style="154"/>
    <col min="13569" max="13569" width="4.85546875" style="154" customWidth="1"/>
    <col min="13570" max="13570" width="25.85546875" style="154" customWidth="1"/>
    <col min="13571" max="13571" width="17.85546875" style="154" customWidth="1"/>
    <col min="13572" max="13572" width="8.7109375" style="154" customWidth="1"/>
    <col min="13573" max="13573" width="23.5703125" style="154" customWidth="1"/>
    <col min="13574" max="13574" width="44.140625" style="154" customWidth="1"/>
    <col min="13575" max="13575" width="20.85546875" style="154" customWidth="1"/>
    <col min="13576" max="13576" width="9.42578125" style="154" customWidth="1"/>
    <col min="13577" max="13577" width="7" style="154" customWidth="1"/>
    <col min="13578" max="13578" width="5.7109375" style="154" customWidth="1"/>
    <col min="13579" max="13579" width="6.5703125" style="154" customWidth="1"/>
    <col min="13580" max="13580" width="15" style="154" customWidth="1"/>
    <col min="13581" max="13581" width="12.42578125" style="154" customWidth="1"/>
    <col min="13582" max="13582" width="15.28515625" style="154" customWidth="1"/>
    <col min="13583" max="13824" width="9.140625" style="154"/>
    <col min="13825" max="13825" width="4.85546875" style="154" customWidth="1"/>
    <col min="13826" max="13826" width="25.85546875" style="154" customWidth="1"/>
    <col min="13827" max="13827" width="17.85546875" style="154" customWidth="1"/>
    <col min="13828" max="13828" width="8.7109375" style="154" customWidth="1"/>
    <col min="13829" max="13829" width="23.5703125" style="154" customWidth="1"/>
    <col min="13830" max="13830" width="44.140625" style="154" customWidth="1"/>
    <col min="13831" max="13831" width="20.85546875" style="154" customWidth="1"/>
    <col min="13832" max="13832" width="9.42578125" style="154" customWidth="1"/>
    <col min="13833" max="13833" width="7" style="154" customWidth="1"/>
    <col min="13834" max="13834" width="5.7109375" style="154" customWidth="1"/>
    <col min="13835" max="13835" width="6.5703125" style="154" customWidth="1"/>
    <col min="13836" max="13836" width="15" style="154" customWidth="1"/>
    <col min="13837" max="13837" width="12.42578125" style="154" customWidth="1"/>
    <col min="13838" max="13838" width="15.28515625" style="154" customWidth="1"/>
    <col min="13839" max="14080" width="9.140625" style="154"/>
    <col min="14081" max="14081" width="4.85546875" style="154" customWidth="1"/>
    <col min="14082" max="14082" width="25.85546875" style="154" customWidth="1"/>
    <col min="14083" max="14083" width="17.85546875" style="154" customWidth="1"/>
    <col min="14084" max="14084" width="8.7109375" style="154" customWidth="1"/>
    <col min="14085" max="14085" width="23.5703125" style="154" customWidth="1"/>
    <col min="14086" max="14086" width="44.140625" style="154" customWidth="1"/>
    <col min="14087" max="14087" width="20.85546875" style="154" customWidth="1"/>
    <col min="14088" max="14088" width="9.42578125" style="154" customWidth="1"/>
    <col min="14089" max="14089" width="7" style="154" customWidth="1"/>
    <col min="14090" max="14090" width="5.7109375" style="154" customWidth="1"/>
    <col min="14091" max="14091" width="6.5703125" style="154" customWidth="1"/>
    <col min="14092" max="14092" width="15" style="154" customWidth="1"/>
    <col min="14093" max="14093" width="12.42578125" style="154" customWidth="1"/>
    <col min="14094" max="14094" width="15.28515625" style="154" customWidth="1"/>
    <col min="14095" max="14336" width="9.140625" style="154"/>
    <col min="14337" max="14337" width="4.85546875" style="154" customWidth="1"/>
    <col min="14338" max="14338" width="25.85546875" style="154" customWidth="1"/>
    <col min="14339" max="14339" width="17.85546875" style="154" customWidth="1"/>
    <col min="14340" max="14340" width="8.7109375" style="154" customWidth="1"/>
    <col min="14341" max="14341" width="23.5703125" style="154" customWidth="1"/>
    <col min="14342" max="14342" width="44.140625" style="154" customWidth="1"/>
    <col min="14343" max="14343" width="20.85546875" style="154" customWidth="1"/>
    <col min="14344" max="14344" width="9.42578125" style="154" customWidth="1"/>
    <col min="14345" max="14345" width="7" style="154" customWidth="1"/>
    <col min="14346" max="14346" width="5.7109375" style="154" customWidth="1"/>
    <col min="14347" max="14347" width="6.5703125" style="154" customWidth="1"/>
    <col min="14348" max="14348" width="15" style="154" customWidth="1"/>
    <col min="14349" max="14349" width="12.42578125" style="154" customWidth="1"/>
    <col min="14350" max="14350" width="15.28515625" style="154" customWidth="1"/>
    <col min="14351" max="14592" width="9.140625" style="154"/>
    <col min="14593" max="14593" width="4.85546875" style="154" customWidth="1"/>
    <col min="14594" max="14594" width="25.85546875" style="154" customWidth="1"/>
    <col min="14595" max="14595" width="17.85546875" style="154" customWidth="1"/>
    <col min="14596" max="14596" width="8.7109375" style="154" customWidth="1"/>
    <col min="14597" max="14597" width="23.5703125" style="154" customWidth="1"/>
    <col min="14598" max="14598" width="44.140625" style="154" customWidth="1"/>
    <col min="14599" max="14599" width="20.85546875" style="154" customWidth="1"/>
    <col min="14600" max="14600" width="9.42578125" style="154" customWidth="1"/>
    <col min="14601" max="14601" width="7" style="154" customWidth="1"/>
    <col min="14602" max="14602" width="5.7109375" style="154" customWidth="1"/>
    <col min="14603" max="14603" width="6.5703125" style="154" customWidth="1"/>
    <col min="14604" max="14604" width="15" style="154" customWidth="1"/>
    <col min="14605" max="14605" width="12.42578125" style="154" customWidth="1"/>
    <col min="14606" max="14606" width="15.28515625" style="154" customWidth="1"/>
    <col min="14607" max="14848" width="9.140625" style="154"/>
    <col min="14849" max="14849" width="4.85546875" style="154" customWidth="1"/>
    <col min="14850" max="14850" width="25.85546875" style="154" customWidth="1"/>
    <col min="14851" max="14851" width="17.85546875" style="154" customWidth="1"/>
    <col min="14852" max="14852" width="8.7109375" style="154" customWidth="1"/>
    <col min="14853" max="14853" width="23.5703125" style="154" customWidth="1"/>
    <col min="14854" max="14854" width="44.140625" style="154" customWidth="1"/>
    <col min="14855" max="14855" width="20.85546875" style="154" customWidth="1"/>
    <col min="14856" max="14856" width="9.42578125" style="154" customWidth="1"/>
    <col min="14857" max="14857" width="7" style="154" customWidth="1"/>
    <col min="14858" max="14858" width="5.7109375" style="154" customWidth="1"/>
    <col min="14859" max="14859" width="6.5703125" style="154" customWidth="1"/>
    <col min="14860" max="14860" width="15" style="154" customWidth="1"/>
    <col min="14861" max="14861" width="12.42578125" style="154" customWidth="1"/>
    <col min="14862" max="14862" width="15.28515625" style="154" customWidth="1"/>
    <col min="14863" max="15104" width="9.140625" style="154"/>
    <col min="15105" max="15105" width="4.85546875" style="154" customWidth="1"/>
    <col min="15106" max="15106" width="25.85546875" style="154" customWidth="1"/>
    <col min="15107" max="15107" width="17.85546875" style="154" customWidth="1"/>
    <col min="15108" max="15108" width="8.7109375" style="154" customWidth="1"/>
    <col min="15109" max="15109" width="23.5703125" style="154" customWidth="1"/>
    <col min="15110" max="15110" width="44.140625" style="154" customWidth="1"/>
    <col min="15111" max="15111" width="20.85546875" style="154" customWidth="1"/>
    <col min="15112" max="15112" width="9.42578125" style="154" customWidth="1"/>
    <col min="15113" max="15113" width="7" style="154" customWidth="1"/>
    <col min="15114" max="15114" width="5.7109375" style="154" customWidth="1"/>
    <col min="15115" max="15115" width="6.5703125" style="154" customWidth="1"/>
    <col min="15116" max="15116" width="15" style="154" customWidth="1"/>
    <col min="15117" max="15117" width="12.42578125" style="154" customWidth="1"/>
    <col min="15118" max="15118" width="15.28515625" style="154" customWidth="1"/>
    <col min="15119" max="15360" width="9.140625" style="154"/>
    <col min="15361" max="15361" width="4.85546875" style="154" customWidth="1"/>
    <col min="15362" max="15362" width="25.85546875" style="154" customWidth="1"/>
    <col min="15363" max="15363" width="17.85546875" style="154" customWidth="1"/>
    <col min="15364" max="15364" width="8.7109375" style="154" customWidth="1"/>
    <col min="15365" max="15365" width="23.5703125" style="154" customWidth="1"/>
    <col min="15366" max="15366" width="44.140625" style="154" customWidth="1"/>
    <col min="15367" max="15367" width="20.85546875" style="154" customWidth="1"/>
    <col min="15368" max="15368" width="9.42578125" style="154" customWidth="1"/>
    <col min="15369" max="15369" width="7" style="154" customWidth="1"/>
    <col min="15370" max="15370" width="5.7109375" style="154" customWidth="1"/>
    <col min="15371" max="15371" width="6.5703125" style="154" customWidth="1"/>
    <col min="15372" max="15372" width="15" style="154" customWidth="1"/>
    <col min="15373" max="15373" width="12.42578125" style="154" customWidth="1"/>
    <col min="15374" max="15374" width="15.28515625" style="154" customWidth="1"/>
    <col min="15375" max="15616" width="9.140625" style="154"/>
    <col min="15617" max="15617" width="4.85546875" style="154" customWidth="1"/>
    <col min="15618" max="15618" width="25.85546875" style="154" customWidth="1"/>
    <col min="15619" max="15619" width="17.85546875" style="154" customWidth="1"/>
    <col min="15620" max="15620" width="8.7109375" style="154" customWidth="1"/>
    <col min="15621" max="15621" width="23.5703125" style="154" customWidth="1"/>
    <col min="15622" max="15622" width="44.140625" style="154" customWidth="1"/>
    <col min="15623" max="15623" width="20.85546875" style="154" customWidth="1"/>
    <col min="15624" max="15624" width="9.42578125" style="154" customWidth="1"/>
    <col min="15625" max="15625" width="7" style="154" customWidth="1"/>
    <col min="15626" max="15626" width="5.7109375" style="154" customWidth="1"/>
    <col min="15627" max="15627" width="6.5703125" style="154" customWidth="1"/>
    <col min="15628" max="15628" width="15" style="154" customWidth="1"/>
    <col min="15629" max="15629" width="12.42578125" style="154" customWidth="1"/>
    <col min="15630" max="15630" width="15.28515625" style="154" customWidth="1"/>
    <col min="15631" max="15872" width="9.140625" style="154"/>
    <col min="15873" max="15873" width="4.85546875" style="154" customWidth="1"/>
    <col min="15874" max="15874" width="25.85546875" style="154" customWidth="1"/>
    <col min="15875" max="15875" width="17.85546875" style="154" customWidth="1"/>
    <col min="15876" max="15876" width="8.7109375" style="154" customWidth="1"/>
    <col min="15877" max="15877" width="23.5703125" style="154" customWidth="1"/>
    <col min="15878" max="15878" width="44.140625" style="154" customWidth="1"/>
    <col min="15879" max="15879" width="20.85546875" style="154" customWidth="1"/>
    <col min="15880" max="15880" width="9.42578125" style="154" customWidth="1"/>
    <col min="15881" max="15881" width="7" style="154" customWidth="1"/>
    <col min="15882" max="15882" width="5.7109375" style="154" customWidth="1"/>
    <col min="15883" max="15883" width="6.5703125" style="154" customWidth="1"/>
    <col min="15884" max="15884" width="15" style="154" customWidth="1"/>
    <col min="15885" max="15885" width="12.42578125" style="154" customWidth="1"/>
    <col min="15886" max="15886" width="15.28515625" style="154" customWidth="1"/>
    <col min="15887" max="16128" width="9.140625" style="154"/>
    <col min="16129" max="16129" width="4.85546875" style="154" customWidth="1"/>
    <col min="16130" max="16130" width="25.85546875" style="154" customWidth="1"/>
    <col min="16131" max="16131" width="17.85546875" style="154" customWidth="1"/>
    <col min="16132" max="16132" width="8.7109375" style="154" customWidth="1"/>
    <col min="16133" max="16133" width="23.5703125" style="154" customWidth="1"/>
    <col min="16134" max="16134" width="44.140625" style="154" customWidth="1"/>
    <col min="16135" max="16135" width="20.85546875" style="154" customWidth="1"/>
    <col min="16136" max="16136" width="9.42578125" style="154" customWidth="1"/>
    <col min="16137" max="16137" width="7" style="154" customWidth="1"/>
    <col min="16138" max="16138" width="5.7109375" style="154" customWidth="1"/>
    <col min="16139" max="16139" width="6.5703125" style="154" customWidth="1"/>
    <col min="16140" max="16140" width="15" style="154" customWidth="1"/>
    <col min="16141" max="16141" width="12.42578125" style="154" customWidth="1"/>
    <col min="16142" max="16142" width="15.28515625" style="154" customWidth="1"/>
    <col min="16143" max="16384" width="9.140625" style="154"/>
  </cols>
  <sheetData>
    <row r="1" spans="1:14">
      <c r="A1" s="153" t="s">
        <v>77</v>
      </c>
      <c r="L1" s="899" t="s">
        <v>386</v>
      </c>
      <c r="M1" s="899"/>
    </row>
    <row r="2" spans="1:14">
      <c r="B2" s="156"/>
      <c r="C2" s="897" t="s">
        <v>816</v>
      </c>
      <c r="D2" s="900"/>
      <c r="E2" s="900"/>
      <c r="F2" s="900"/>
      <c r="G2" s="156"/>
      <c r="H2" s="156"/>
      <c r="I2" s="156"/>
      <c r="J2" s="156"/>
      <c r="K2" s="156"/>
      <c r="L2" s="156"/>
      <c r="M2" s="156"/>
    </row>
    <row r="3" spans="1:14" s="158" customFormat="1" ht="19.5" customHeight="1">
      <c r="A3" s="157" t="s">
        <v>15</v>
      </c>
      <c r="B3" s="154"/>
      <c r="C3" s="154"/>
      <c r="D3" s="154"/>
      <c r="E3" s="154"/>
      <c r="F3" s="154"/>
      <c r="G3" s="155"/>
      <c r="H3" s="154"/>
      <c r="I3" s="154"/>
      <c r="J3" s="154"/>
      <c r="K3" s="154"/>
      <c r="L3" s="154"/>
      <c r="M3" s="154"/>
      <c r="N3" s="154"/>
    </row>
    <row r="4" spans="1:14" s="158" customFormat="1" ht="18.75" customHeight="1">
      <c r="A4" s="153" t="s">
        <v>1005</v>
      </c>
      <c r="B4" s="154"/>
      <c r="C4" s="154"/>
      <c r="D4" s="154"/>
      <c r="E4" s="154"/>
      <c r="F4" s="154"/>
      <c r="G4" s="155"/>
      <c r="H4" s="154"/>
      <c r="I4" s="154"/>
      <c r="J4" s="154"/>
      <c r="K4" s="154"/>
      <c r="L4" s="154"/>
      <c r="M4" s="154"/>
      <c r="N4" s="154"/>
    </row>
    <row r="5" spans="1:14" s="158" customFormat="1">
      <c r="A5" s="159" t="s">
        <v>43</v>
      </c>
      <c r="B5" s="154"/>
      <c r="C5" s="154"/>
      <c r="D5" s="154"/>
      <c r="E5" s="154"/>
      <c r="F5" s="154"/>
      <c r="G5" s="155"/>
      <c r="H5" s="154"/>
      <c r="I5" s="154"/>
      <c r="J5" s="154"/>
      <c r="K5" s="154"/>
      <c r="L5" s="154"/>
      <c r="M5" s="154"/>
      <c r="N5" s="154"/>
    </row>
    <row r="6" spans="1:14" s="158" customFormat="1" ht="24">
      <c r="A6" s="6" t="s">
        <v>817</v>
      </c>
      <c r="B6" s="154"/>
      <c r="C6" s="154"/>
      <c r="D6" s="154"/>
      <c r="E6" s="154"/>
      <c r="F6" s="154"/>
      <c r="G6" s="155"/>
      <c r="H6" s="154"/>
      <c r="I6" s="154"/>
      <c r="J6" s="154"/>
      <c r="K6" s="154"/>
      <c r="L6" s="154"/>
      <c r="M6" s="154"/>
      <c r="N6" s="160"/>
    </row>
    <row r="7" spans="1:14" s="158" customFormat="1" ht="24">
      <c r="A7" s="153" t="s">
        <v>23</v>
      </c>
      <c r="B7" s="154"/>
      <c r="C7" s="154"/>
      <c r="D7" s="141" t="s">
        <v>44</v>
      </c>
      <c r="E7" s="154"/>
      <c r="F7" s="154"/>
      <c r="H7" s="154"/>
      <c r="I7" s="154"/>
      <c r="J7" s="154"/>
      <c r="K7" s="154"/>
      <c r="L7" s="154"/>
      <c r="M7" s="154"/>
      <c r="N7" s="160"/>
    </row>
    <row r="8" spans="1:14" s="158" customFormat="1" ht="24">
      <c r="D8" s="141" t="s">
        <v>78</v>
      </c>
      <c r="N8" s="160"/>
    </row>
    <row r="9" spans="1:14" s="158" customFormat="1" ht="24">
      <c r="D9" s="141" t="s">
        <v>818</v>
      </c>
      <c r="N9" s="160"/>
    </row>
    <row r="10" spans="1:14" s="158" customFormat="1" ht="24">
      <c r="A10" s="153" t="s">
        <v>16</v>
      </c>
      <c r="B10" s="154"/>
      <c r="C10" s="154"/>
      <c r="D10" s="141" t="s">
        <v>45</v>
      </c>
      <c r="E10" s="154"/>
      <c r="F10" s="154"/>
      <c r="H10" s="154"/>
      <c r="I10" s="154"/>
      <c r="J10" s="154"/>
      <c r="K10" s="154"/>
      <c r="L10" s="154"/>
      <c r="M10" s="154"/>
      <c r="N10" s="154"/>
    </row>
    <row r="11" spans="1:14" s="158" customFormat="1" ht="24">
      <c r="A11" s="153"/>
      <c r="B11" s="154"/>
      <c r="C11" s="154"/>
      <c r="D11" s="141" t="s">
        <v>819</v>
      </c>
      <c r="E11" s="154"/>
      <c r="F11" s="154"/>
      <c r="G11" s="159"/>
      <c r="H11" s="154"/>
      <c r="I11" s="154"/>
      <c r="J11" s="154"/>
      <c r="K11" s="154"/>
      <c r="L11" s="154"/>
      <c r="M11" s="154"/>
      <c r="N11" s="154"/>
    </row>
    <row r="12" spans="1:14" s="158" customFormat="1" ht="24.75" thickBot="1">
      <c r="A12" s="153"/>
      <c r="B12" s="154"/>
      <c r="C12" s="154"/>
      <c r="D12" s="6" t="s">
        <v>820</v>
      </c>
      <c r="E12" s="154"/>
      <c r="F12" s="154"/>
      <c r="G12" s="159"/>
      <c r="H12" s="154"/>
      <c r="I12" s="154"/>
      <c r="J12" s="154"/>
      <c r="K12" s="154"/>
      <c r="L12" s="154"/>
      <c r="M12" s="154"/>
      <c r="N12" s="154"/>
    </row>
    <row r="13" spans="1:14" s="158" customFormat="1" ht="30" customHeight="1" thickBot="1">
      <c r="A13" s="901" t="s">
        <v>0</v>
      </c>
      <c r="B13" s="903" t="s">
        <v>24</v>
      </c>
      <c r="C13" s="179" t="s">
        <v>2</v>
      </c>
      <c r="D13" s="905" t="s">
        <v>25</v>
      </c>
      <c r="E13" s="903" t="s">
        <v>26</v>
      </c>
      <c r="F13" s="182" t="s">
        <v>4</v>
      </c>
      <c r="G13" s="182"/>
      <c r="H13" s="182"/>
      <c r="I13" s="907" t="s">
        <v>27</v>
      </c>
      <c r="J13" s="908"/>
      <c r="K13" s="908"/>
      <c r="L13" s="909"/>
      <c r="M13" s="903" t="s">
        <v>7</v>
      </c>
      <c r="N13" s="154"/>
    </row>
    <row r="14" spans="1:14" s="158" customFormat="1" ht="37.5" customHeight="1" thickBot="1">
      <c r="A14" s="912"/>
      <c r="B14" s="910"/>
      <c r="C14" s="161" t="s">
        <v>8</v>
      </c>
      <c r="D14" s="911"/>
      <c r="E14" s="910"/>
      <c r="F14" s="179" t="s">
        <v>10</v>
      </c>
      <c r="G14" s="179" t="s">
        <v>11</v>
      </c>
      <c r="H14" s="179" t="s">
        <v>28</v>
      </c>
      <c r="I14" s="181" t="s">
        <v>17</v>
      </c>
      <c r="J14" s="162" t="s">
        <v>18</v>
      </c>
      <c r="K14" s="162" t="s">
        <v>19</v>
      </c>
      <c r="L14" s="162" t="s">
        <v>20</v>
      </c>
      <c r="M14" s="910"/>
      <c r="N14" s="154"/>
    </row>
    <row r="15" spans="1:14" s="158" customFormat="1" ht="21" customHeight="1">
      <c r="A15" s="163">
        <v>1</v>
      </c>
      <c r="B15" s="580" t="s">
        <v>848</v>
      </c>
      <c r="C15" s="581" t="s">
        <v>821</v>
      </c>
      <c r="D15" s="581" t="s">
        <v>14</v>
      </c>
      <c r="E15" s="582" t="s">
        <v>822</v>
      </c>
      <c r="F15" s="565" t="s">
        <v>50</v>
      </c>
      <c r="G15" s="566">
        <v>37450</v>
      </c>
      <c r="H15" s="567" t="s">
        <v>46</v>
      </c>
      <c r="I15" s="583" t="s">
        <v>29</v>
      </c>
      <c r="J15" s="583"/>
      <c r="K15" s="584"/>
      <c r="L15" s="584"/>
      <c r="M15" s="585" t="s">
        <v>823</v>
      </c>
      <c r="N15" s="154"/>
    </row>
    <row r="16" spans="1:14" s="158" customFormat="1" ht="21.75" customHeight="1">
      <c r="A16" s="164"/>
      <c r="B16" s="570" t="s">
        <v>849</v>
      </c>
      <c r="C16" s="570" t="s">
        <v>824</v>
      </c>
      <c r="D16" s="570" t="s">
        <v>48</v>
      </c>
      <c r="E16" s="571" t="s">
        <v>825</v>
      </c>
      <c r="F16" s="571" t="s">
        <v>998</v>
      </c>
      <c r="G16" s="572"/>
      <c r="H16" s="573" t="s">
        <v>47</v>
      </c>
      <c r="I16" s="569"/>
      <c r="J16" s="569"/>
      <c r="K16" s="568"/>
      <c r="L16" s="568"/>
      <c r="M16" s="569"/>
      <c r="N16" s="154"/>
    </row>
    <row r="17" spans="1:14" s="158" customFormat="1" ht="21.75" customHeight="1">
      <c r="A17" s="164"/>
      <c r="B17" s="563" t="s">
        <v>850</v>
      </c>
      <c r="C17" s="570" t="s">
        <v>826</v>
      </c>
      <c r="D17" s="570" t="s">
        <v>827</v>
      </c>
      <c r="E17" s="571" t="s">
        <v>82</v>
      </c>
      <c r="F17" s="574"/>
      <c r="G17" s="572"/>
      <c r="H17" s="569"/>
      <c r="I17" s="569"/>
      <c r="J17" s="569"/>
      <c r="K17" s="568"/>
      <c r="L17" s="568"/>
      <c r="M17" s="569"/>
      <c r="N17" s="154"/>
    </row>
    <row r="18" spans="1:14" s="158" customFormat="1" ht="21.75" customHeight="1">
      <c r="A18" s="164"/>
      <c r="B18" s="668" t="s">
        <v>851</v>
      </c>
      <c r="C18" s="166" t="s">
        <v>79</v>
      </c>
      <c r="D18" s="570" t="s">
        <v>828</v>
      </c>
      <c r="E18" s="575" t="s">
        <v>830</v>
      </c>
      <c r="F18" s="165"/>
      <c r="G18" s="188"/>
      <c r="H18" s="166"/>
      <c r="I18" s="166"/>
      <c r="J18" s="166"/>
      <c r="K18" s="166"/>
      <c r="L18" s="166"/>
      <c r="M18" s="166"/>
      <c r="N18" s="154"/>
    </row>
    <row r="19" spans="1:14" s="158" customFormat="1" ht="20.25" customHeight="1">
      <c r="A19" s="164"/>
      <c r="B19" s="668" t="s">
        <v>852</v>
      </c>
      <c r="C19" s="166" t="s">
        <v>117</v>
      </c>
      <c r="D19" s="573"/>
      <c r="E19" s="165" t="s">
        <v>831</v>
      </c>
      <c r="F19" s="167"/>
      <c r="G19" s="586"/>
      <c r="H19" s="166"/>
      <c r="I19" s="166"/>
      <c r="J19" s="166"/>
      <c r="K19" s="166"/>
      <c r="L19" s="166"/>
      <c r="M19" s="166"/>
      <c r="N19" s="154"/>
    </row>
    <row r="20" spans="1:14" s="158" customFormat="1" ht="22.15" customHeight="1">
      <c r="A20" s="164"/>
      <c r="B20" s="668" t="s">
        <v>118</v>
      </c>
      <c r="C20" s="188"/>
      <c r="D20" s="573"/>
      <c r="E20" s="570" t="s">
        <v>829</v>
      </c>
      <c r="F20" s="587"/>
      <c r="G20" s="588"/>
      <c r="H20" s="166"/>
      <c r="I20" s="166"/>
      <c r="J20" s="166"/>
      <c r="K20" s="166"/>
      <c r="L20" s="166"/>
      <c r="M20" s="166"/>
      <c r="N20" s="154"/>
    </row>
    <row r="21" spans="1:14" s="158" customFormat="1" ht="22.15" customHeight="1">
      <c r="A21" s="576"/>
      <c r="B21" s="577"/>
      <c r="C21" s="183"/>
      <c r="D21" s="569"/>
      <c r="E21" s="590" t="s">
        <v>832</v>
      </c>
      <c r="F21" s="578"/>
      <c r="G21" s="579"/>
      <c r="H21" s="577"/>
      <c r="I21" s="577"/>
      <c r="J21" s="577"/>
      <c r="K21" s="577"/>
      <c r="L21" s="577"/>
      <c r="M21" s="577"/>
      <c r="N21" s="154"/>
    </row>
    <row r="22" spans="1:14" s="158" customFormat="1" ht="22.15" customHeight="1" thickBot="1">
      <c r="A22" s="839"/>
      <c r="B22" s="166"/>
      <c r="C22" s="188"/>
      <c r="D22" s="573"/>
      <c r="E22" s="571" t="s">
        <v>833</v>
      </c>
      <c r="F22" s="587"/>
      <c r="G22" s="588"/>
      <c r="H22" s="166"/>
      <c r="I22" s="166"/>
      <c r="J22" s="166"/>
      <c r="K22" s="166"/>
      <c r="L22" s="166"/>
      <c r="M22" s="589"/>
      <c r="N22" s="154"/>
    </row>
    <row r="23" spans="1:14" s="158" customFormat="1" ht="22.5" customHeight="1">
      <c r="A23" s="163">
        <v>2</v>
      </c>
      <c r="B23" s="581" t="s">
        <v>853</v>
      </c>
      <c r="C23" s="565" t="s">
        <v>855</v>
      </c>
      <c r="D23" s="591" t="s">
        <v>12</v>
      </c>
      <c r="E23" s="592" t="s">
        <v>834</v>
      </c>
      <c r="F23" s="593" t="s">
        <v>135</v>
      </c>
      <c r="G23" s="566"/>
      <c r="H23" s="594" t="s">
        <v>46</v>
      </c>
      <c r="I23" s="595"/>
      <c r="J23" s="595" t="s">
        <v>29</v>
      </c>
      <c r="K23" s="595"/>
      <c r="L23" s="595"/>
      <c r="M23" s="595" t="s">
        <v>144</v>
      </c>
      <c r="N23" s="154"/>
    </row>
    <row r="24" spans="1:14" s="158" customFormat="1" ht="21.75" customHeight="1">
      <c r="A24" s="170"/>
      <c r="B24" s="570" t="s">
        <v>854</v>
      </c>
      <c r="C24" s="574" t="s">
        <v>856</v>
      </c>
      <c r="D24" s="596"/>
      <c r="E24" s="597" t="s">
        <v>999</v>
      </c>
      <c r="F24" s="598" t="s">
        <v>1001</v>
      </c>
      <c r="G24" s="603">
        <v>2750</v>
      </c>
      <c r="H24" s="599" t="s">
        <v>47</v>
      </c>
      <c r="I24" s="600"/>
      <c r="J24" s="600"/>
      <c r="K24" s="600"/>
      <c r="L24" s="600"/>
      <c r="M24" s="600"/>
      <c r="N24" s="154"/>
    </row>
    <row r="25" spans="1:14" s="158" customFormat="1" ht="22.15" customHeight="1">
      <c r="A25" s="170"/>
      <c r="B25" s="570"/>
      <c r="C25" s="602" t="s">
        <v>857</v>
      </c>
      <c r="D25" s="600"/>
      <c r="E25" s="704" t="s">
        <v>1000</v>
      </c>
      <c r="F25" s="705" t="s">
        <v>87</v>
      </c>
      <c r="G25" s="601"/>
      <c r="H25" s="599"/>
      <c r="I25" s="600"/>
      <c r="J25" s="600"/>
      <c r="K25" s="600"/>
      <c r="L25" s="600"/>
      <c r="M25" s="600"/>
      <c r="N25" s="154"/>
    </row>
    <row r="26" spans="1:14" s="158" customFormat="1" ht="22.15" customHeight="1">
      <c r="A26" s="170"/>
      <c r="B26" s="697"/>
      <c r="C26" s="698" t="s">
        <v>858</v>
      </c>
      <c r="D26" s="699"/>
      <c r="E26" s="700"/>
      <c r="F26" s="701" t="s">
        <v>1009</v>
      </c>
      <c r="G26" s="702">
        <v>2750</v>
      </c>
      <c r="H26" s="703"/>
      <c r="I26" s="699"/>
      <c r="J26" s="699"/>
      <c r="K26" s="699"/>
      <c r="L26" s="699"/>
      <c r="M26" s="699"/>
      <c r="N26" s="154"/>
    </row>
    <row r="27" spans="1:14" s="158" customFormat="1" ht="22.15" customHeight="1" thickBot="1">
      <c r="A27" s="169"/>
      <c r="B27" s="706"/>
      <c r="C27" s="707" t="s">
        <v>859</v>
      </c>
      <c r="D27" s="708"/>
      <c r="E27" s="709"/>
      <c r="F27" s="710" t="s">
        <v>31</v>
      </c>
      <c r="G27" s="711">
        <v>5500</v>
      </c>
      <c r="H27" s="712"/>
      <c r="I27" s="708"/>
      <c r="J27" s="708"/>
      <c r="K27" s="708"/>
      <c r="L27" s="708"/>
      <c r="M27" s="708"/>
      <c r="N27" s="154"/>
    </row>
    <row r="28" spans="1:14" s="158" customFormat="1" ht="18.75" customHeight="1">
      <c r="A28" s="153" t="s">
        <v>77</v>
      </c>
      <c r="B28" s="154"/>
      <c r="C28" s="154"/>
      <c r="D28" s="154"/>
      <c r="E28" s="154"/>
      <c r="F28" s="154"/>
      <c r="G28" s="155"/>
      <c r="H28" s="154"/>
      <c r="I28" s="154"/>
      <c r="J28" s="154"/>
      <c r="K28" s="154"/>
      <c r="L28" s="899" t="s">
        <v>387</v>
      </c>
      <c r="M28" s="899"/>
      <c r="N28" s="154"/>
    </row>
    <row r="29" spans="1:14" s="158" customFormat="1" ht="18.75" customHeight="1">
      <c r="A29" s="155"/>
      <c r="B29" s="156"/>
      <c r="C29" s="897" t="s">
        <v>166</v>
      </c>
      <c r="D29" s="900"/>
      <c r="E29" s="900"/>
      <c r="F29" s="900"/>
      <c r="G29" s="156"/>
      <c r="H29" s="156"/>
      <c r="I29" s="156"/>
      <c r="J29" s="156"/>
      <c r="K29" s="156"/>
      <c r="L29" s="156"/>
      <c r="M29" s="156"/>
      <c r="N29" s="154"/>
    </row>
    <row r="30" spans="1:14" s="158" customFormat="1" ht="18.75" customHeight="1">
      <c r="A30" s="157" t="s">
        <v>15</v>
      </c>
      <c r="B30" s="154"/>
      <c r="C30" s="154"/>
      <c r="D30" s="154"/>
      <c r="E30" s="154"/>
      <c r="F30" s="154"/>
      <c r="G30" s="155"/>
      <c r="H30" s="154"/>
      <c r="I30" s="154"/>
      <c r="J30" s="154"/>
      <c r="K30" s="154"/>
      <c r="L30" s="154"/>
      <c r="M30" s="154"/>
      <c r="N30" s="154"/>
    </row>
    <row r="31" spans="1:14" s="158" customFormat="1" ht="18.75" customHeight="1">
      <c r="A31" s="153" t="s">
        <v>1006</v>
      </c>
      <c r="B31" s="154"/>
      <c r="C31" s="154"/>
      <c r="D31" s="154"/>
      <c r="E31" s="154"/>
      <c r="F31" s="154"/>
      <c r="G31" s="155"/>
      <c r="H31" s="154"/>
      <c r="I31" s="154"/>
      <c r="J31" s="154"/>
      <c r="K31" s="154"/>
      <c r="L31" s="154"/>
      <c r="M31" s="154"/>
      <c r="N31" s="154"/>
    </row>
    <row r="32" spans="1:14" s="158" customFormat="1" ht="18.75" customHeight="1">
      <c r="A32" s="159" t="s">
        <v>43</v>
      </c>
      <c r="B32" s="154"/>
      <c r="C32" s="154"/>
      <c r="D32" s="154"/>
      <c r="E32" s="154"/>
      <c r="F32" s="154"/>
      <c r="G32" s="155"/>
      <c r="H32" s="154"/>
      <c r="I32" s="154"/>
      <c r="J32" s="154"/>
      <c r="K32" s="154"/>
      <c r="L32" s="154"/>
      <c r="M32" s="154"/>
      <c r="N32" s="154"/>
    </row>
    <row r="33" spans="1:14" s="158" customFormat="1" ht="18.75" customHeight="1">
      <c r="A33" s="6" t="s">
        <v>817</v>
      </c>
      <c r="B33" s="154"/>
      <c r="C33" s="154"/>
      <c r="D33" s="154"/>
      <c r="E33" s="154"/>
      <c r="F33" s="154"/>
      <c r="G33" s="155"/>
      <c r="H33" s="154"/>
      <c r="I33" s="154"/>
      <c r="J33" s="154"/>
      <c r="K33" s="154"/>
      <c r="L33" s="154"/>
      <c r="M33" s="154"/>
      <c r="N33" s="154"/>
    </row>
    <row r="34" spans="1:14" s="158" customFormat="1" ht="18.75" customHeight="1">
      <c r="A34" s="153" t="s">
        <v>23</v>
      </c>
      <c r="B34" s="154"/>
      <c r="C34" s="154"/>
      <c r="D34" s="141" t="s">
        <v>44</v>
      </c>
      <c r="E34" s="154"/>
      <c r="F34" s="154"/>
      <c r="H34" s="154"/>
      <c r="I34" s="154"/>
      <c r="J34" s="154"/>
      <c r="K34" s="154"/>
      <c r="L34" s="154"/>
      <c r="M34" s="154"/>
      <c r="N34" s="154"/>
    </row>
    <row r="35" spans="1:14" s="158" customFormat="1" ht="18.75" customHeight="1">
      <c r="D35" s="141" t="s">
        <v>78</v>
      </c>
      <c r="N35" s="154"/>
    </row>
    <row r="36" spans="1:14" s="158" customFormat="1" ht="18.75" customHeight="1">
      <c r="D36" s="141" t="s">
        <v>818</v>
      </c>
      <c r="N36" s="154"/>
    </row>
    <row r="37" spans="1:14" s="158" customFormat="1" ht="18.75" customHeight="1">
      <c r="A37" s="153" t="s">
        <v>16</v>
      </c>
      <c r="B37" s="154"/>
      <c r="C37" s="154"/>
      <c r="D37" s="141" t="s">
        <v>45</v>
      </c>
      <c r="E37" s="154"/>
      <c r="F37" s="154"/>
      <c r="H37" s="154"/>
      <c r="I37" s="154"/>
      <c r="J37" s="154"/>
      <c r="K37" s="154"/>
      <c r="L37" s="154"/>
      <c r="M37" s="154"/>
      <c r="N37" s="154"/>
    </row>
    <row r="38" spans="1:14" s="158" customFormat="1" ht="18.75" customHeight="1">
      <c r="A38" s="153"/>
      <c r="B38" s="154"/>
      <c r="C38" s="154"/>
      <c r="D38" s="141" t="s">
        <v>819</v>
      </c>
      <c r="E38" s="154"/>
      <c r="F38" s="154"/>
      <c r="G38" s="159"/>
      <c r="H38" s="154"/>
      <c r="I38" s="154"/>
      <c r="J38" s="154"/>
      <c r="K38" s="154"/>
      <c r="L38" s="154"/>
      <c r="M38" s="154"/>
      <c r="N38" s="154"/>
    </row>
    <row r="39" spans="1:14" s="158" customFormat="1" ht="18.75" customHeight="1" thickBot="1">
      <c r="A39" s="153"/>
      <c r="B39" s="154"/>
      <c r="C39" s="154"/>
      <c r="D39" s="6" t="s">
        <v>820</v>
      </c>
      <c r="E39" s="154"/>
      <c r="F39" s="154"/>
      <c r="G39" s="159"/>
      <c r="H39" s="154"/>
      <c r="I39" s="154"/>
      <c r="J39" s="154"/>
      <c r="K39" s="154"/>
      <c r="L39" s="154"/>
      <c r="M39" s="154"/>
      <c r="N39" s="154"/>
    </row>
    <row r="40" spans="1:14" s="158" customFormat="1" ht="25.5" customHeight="1" thickBot="1">
      <c r="A40" s="901" t="s">
        <v>0</v>
      </c>
      <c r="B40" s="903" t="s">
        <v>24</v>
      </c>
      <c r="C40" s="179" t="s">
        <v>2</v>
      </c>
      <c r="D40" s="905" t="s">
        <v>25</v>
      </c>
      <c r="E40" s="903" t="s">
        <v>26</v>
      </c>
      <c r="F40" s="182" t="s">
        <v>4</v>
      </c>
      <c r="G40" s="182"/>
      <c r="H40" s="182"/>
      <c r="I40" s="907" t="s">
        <v>27</v>
      </c>
      <c r="J40" s="908"/>
      <c r="K40" s="908"/>
      <c r="L40" s="909"/>
      <c r="M40" s="903" t="s">
        <v>7</v>
      </c>
      <c r="N40" s="154"/>
    </row>
    <row r="41" spans="1:14" s="158" customFormat="1" ht="36" customHeight="1" thickBot="1">
      <c r="A41" s="902"/>
      <c r="B41" s="904"/>
      <c r="C41" s="171" t="s">
        <v>8</v>
      </c>
      <c r="D41" s="906"/>
      <c r="E41" s="904"/>
      <c r="F41" s="182" t="s">
        <v>10</v>
      </c>
      <c r="G41" s="182" t="s">
        <v>11</v>
      </c>
      <c r="H41" s="182" t="s">
        <v>28</v>
      </c>
      <c r="I41" s="180" t="s">
        <v>17</v>
      </c>
      <c r="J41" s="172" t="s">
        <v>18</v>
      </c>
      <c r="K41" s="172" t="s">
        <v>19</v>
      </c>
      <c r="L41" s="172" t="s">
        <v>20</v>
      </c>
      <c r="M41" s="904"/>
      <c r="N41" s="154"/>
    </row>
    <row r="42" spans="1:14" s="158" customFormat="1" ht="22.5" customHeight="1">
      <c r="A42" s="163">
        <v>3</v>
      </c>
      <c r="B42" s="604" t="s">
        <v>860</v>
      </c>
      <c r="C42" s="581" t="s">
        <v>862</v>
      </c>
      <c r="D42" s="119" t="s">
        <v>80</v>
      </c>
      <c r="E42" s="619" t="s">
        <v>73</v>
      </c>
      <c r="F42" s="620" t="s">
        <v>53</v>
      </c>
      <c r="G42" s="621"/>
      <c r="H42" s="594"/>
      <c r="I42" s="622"/>
      <c r="J42" s="622" t="s">
        <v>29</v>
      </c>
      <c r="K42" s="622"/>
      <c r="L42" s="623"/>
      <c r="M42" s="622" t="s">
        <v>74</v>
      </c>
      <c r="N42" s="154"/>
    </row>
    <row r="43" spans="1:14" s="158" customFormat="1" ht="22.5" customHeight="1">
      <c r="A43" s="164"/>
      <c r="B43" s="606" t="s">
        <v>861</v>
      </c>
      <c r="C43" s="570" t="s">
        <v>863</v>
      </c>
      <c r="D43" s="6"/>
      <c r="E43" s="15" t="s">
        <v>51</v>
      </c>
      <c r="F43" s="607" t="s">
        <v>1002</v>
      </c>
      <c r="G43" s="608">
        <v>3500</v>
      </c>
      <c r="H43" s="508"/>
      <c r="I43" s="605"/>
      <c r="J43" s="605"/>
      <c r="K43" s="605"/>
      <c r="L43" s="608"/>
      <c r="M43" s="605"/>
      <c r="N43" s="154"/>
    </row>
    <row r="44" spans="1:14" s="158" customFormat="1" ht="19.5" customHeight="1">
      <c r="A44" s="164"/>
      <c r="B44" s="606"/>
      <c r="C44" s="570" t="s">
        <v>864</v>
      </c>
      <c r="D44" s="6"/>
      <c r="E44" s="15" t="s">
        <v>81</v>
      </c>
      <c r="F44" s="609" t="s">
        <v>54</v>
      </c>
      <c r="G44" s="608"/>
      <c r="H44" s="508"/>
      <c r="I44" s="605"/>
      <c r="J44" s="605"/>
      <c r="K44" s="605"/>
      <c r="L44" s="608"/>
      <c r="M44" s="605"/>
      <c r="N44" s="154"/>
    </row>
    <row r="45" spans="1:14" s="158" customFormat="1" ht="21" customHeight="1">
      <c r="A45" s="164"/>
      <c r="B45" s="606"/>
      <c r="C45" s="570" t="s">
        <v>865</v>
      </c>
      <c r="D45" s="6"/>
      <c r="E45" s="521" t="s">
        <v>835</v>
      </c>
      <c r="F45" s="610" t="s">
        <v>1008</v>
      </c>
      <c r="G45" s="611">
        <v>3500</v>
      </c>
      <c r="H45" s="599"/>
      <c r="I45" s="34"/>
      <c r="J45" s="34"/>
      <c r="K45" s="34"/>
      <c r="L45" s="611"/>
      <c r="M45" s="34"/>
      <c r="N45" s="154"/>
    </row>
    <row r="46" spans="1:14" s="158" customFormat="1" ht="18.75" customHeight="1">
      <c r="A46" s="164"/>
      <c r="B46" s="606"/>
      <c r="C46" s="563" t="s">
        <v>866</v>
      </c>
      <c r="D46" s="34"/>
      <c r="E46" s="34"/>
      <c r="F46" s="612" t="s">
        <v>1007</v>
      </c>
      <c r="G46" s="613"/>
      <c r="H46" s="599"/>
      <c r="I46" s="34"/>
      <c r="J46" s="34"/>
      <c r="K46" s="34"/>
      <c r="L46" s="613"/>
      <c r="M46" s="34"/>
      <c r="N46" s="154"/>
    </row>
    <row r="47" spans="1:14" s="158" customFormat="1" ht="18.75" customHeight="1" thickBot="1">
      <c r="A47" s="169"/>
      <c r="B47" s="614"/>
      <c r="C47" s="615"/>
      <c r="D47" s="615"/>
      <c r="E47" s="615"/>
      <c r="F47" s="616" t="s">
        <v>72</v>
      </c>
      <c r="G47" s="618">
        <f>SUM(G43:G46)</f>
        <v>7000</v>
      </c>
      <c r="H47" s="615"/>
      <c r="I47" s="615"/>
      <c r="J47" s="615"/>
      <c r="K47" s="615"/>
      <c r="L47" s="617"/>
      <c r="M47" s="615"/>
      <c r="N47" s="154"/>
    </row>
    <row r="48" spans="1:14" s="158" customFormat="1" ht="18.75" customHeight="1">
      <c r="A48" s="170">
        <v>4</v>
      </c>
      <c r="B48" s="624" t="s">
        <v>867</v>
      </c>
      <c r="C48" s="625" t="s">
        <v>862</v>
      </c>
      <c r="D48" s="564" t="s">
        <v>14</v>
      </c>
      <c r="E48" s="625" t="s">
        <v>836</v>
      </c>
      <c r="F48" s="565" t="s">
        <v>50</v>
      </c>
      <c r="G48" s="626"/>
      <c r="H48" s="627" t="s">
        <v>46</v>
      </c>
      <c r="I48" s="35"/>
      <c r="J48" s="628"/>
      <c r="K48" s="628" t="s">
        <v>29</v>
      </c>
      <c r="L48" s="629"/>
      <c r="M48" s="628" t="s">
        <v>41</v>
      </c>
      <c r="N48" s="154"/>
    </row>
    <row r="49" spans="1:14" s="158" customFormat="1" ht="18.75" customHeight="1">
      <c r="A49" s="173"/>
      <c r="B49" s="34" t="s">
        <v>868</v>
      </c>
      <c r="C49" s="15" t="s">
        <v>869</v>
      </c>
      <c r="D49" s="570" t="s">
        <v>48</v>
      </c>
      <c r="E49" s="15" t="s">
        <v>838</v>
      </c>
      <c r="F49" s="571" t="s">
        <v>1010</v>
      </c>
      <c r="G49" s="630">
        <v>13900</v>
      </c>
      <c r="H49" s="599" t="s">
        <v>839</v>
      </c>
      <c r="I49" s="34"/>
      <c r="J49" s="69"/>
      <c r="K49" s="69"/>
      <c r="L49" s="69"/>
      <c r="M49" s="69"/>
      <c r="N49" s="154"/>
    </row>
    <row r="50" spans="1:14" s="158" customFormat="1" ht="19.5" customHeight="1">
      <c r="A50" s="174"/>
      <c r="B50" s="34" t="s">
        <v>837</v>
      </c>
      <c r="C50" s="34" t="s">
        <v>870</v>
      </c>
      <c r="D50" s="570" t="s">
        <v>827</v>
      </c>
      <c r="E50" s="631">
        <v>0.9</v>
      </c>
      <c r="F50" s="34"/>
      <c r="G50" s="630"/>
      <c r="H50" s="68"/>
      <c r="I50" s="34"/>
      <c r="J50" s="69"/>
      <c r="K50" s="69"/>
      <c r="L50" s="69"/>
      <c r="M50" s="69"/>
      <c r="N50" s="160"/>
    </row>
    <row r="51" spans="1:14" s="158" customFormat="1" ht="19.5" customHeight="1">
      <c r="A51" s="175"/>
      <c r="B51" s="70"/>
      <c r="C51" s="34"/>
      <c r="D51" s="563" t="s">
        <v>828</v>
      </c>
      <c r="E51" s="34"/>
      <c r="F51" s="15"/>
      <c r="G51" s="630"/>
      <c r="H51" s="68"/>
      <c r="I51" s="34"/>
      <c r="J51" s="69"/>
      <c r="K51" s="69"/>
      <c r="L51" s="69"/>
      <c r="M51" s="69"/>
      <c r="N51" s="160"/>
    </row>
    <row r="52" spans="1:14" s="158" customFormat="1" ht="19.5" customHeight="1" thickBot="1">
      <c r="A52" s="636"/>
      <c r="B52" s="632"/>
      <c r="C52" s="615"/>
      <c r="D52" s="615"/>
      <c r="E52" s="615"/>
      <c r="F52" s="633" t="s">
        <v>71</v>
      </c>
      <c r="G52" s="618">
        <f>SUM(G49:G51)</f>
        <v>13900</v>
      </c>
      <c r="H52" s="634"/>
      <c r="I52" s="615"/>
      <c r="J52" s="635"/>
      <c r="K52" s="635"/>
      <c r="L52" s="635"/>
      <c r="M52" s="635"/>
      <c r="N52" s="160"/>
    </row>
    <row r="53" spans="1:14" s="158" customFormat="1" ht="19.5" customHeight="1">
      <c r="A53" s="163">
        <v>5</v>
      </c>
      <c r="B53" s="669" t="s">
        <v>888</v>
      </c>
      <c r="C53" s="637" t="s">
        <v>890</v>
      </c>
      <c r="D53" s="638" t="s">
        <v>14</v>
      </c>
      <c r="E53" s="639" t="s">
        <v>840</v>
      </c>
      <c r="F53" s="640" t="s">
        <v>50</v>
      </c>
      <c r="G53" s="641"/>
      <c r="H53" s="642" t="s">
        <v>46</v>
      </c>
      <c r="I53" s="643"/>
      <c r="J53" s="644" t="s">
        <v>29</v>
      </c>
      <c r="K53" s="645"/>
      <c r="L53" s="645"/>
      <c r="M53" s="643" t="s">
        <v>75</v>
      </c>
      <c r="N53" s="160"/>
    </row>
    <row r="54" spans="1:14" s="158" customFormat="1" ht="19.5" customHeight="1">
      <c r="A54" s="164"/>
      <c r="B54" s="646" t="s">
        <v>889</v>
      </c>
      <c r="C54" s="637" t="s">
        <v>891</v>
      </c>
      <c r="D54" s="647" t="s">
        <v>48</v>
      </c>
      <c r="E54" s="639" t="s">
        <v>841</v>
      </c>
      <c r="F54" s="639" t="s">
        <v>1003</v>
      </c>
      <c r="G54" s="648">
        <v>12500</v>
      </c>
      <c r="H54" s="649" t="s">
        <v>47</v>
      </c>
      <c r="I54" s="643"/>
      <c r="J54" s="643"/>
      <c r="K54" s="645"/>
      <c r="L54" s="645"/>
      <c r="M54" s="643"/>
      <c r="N54" s="160"/>
    </row>
    <row r="55" spans="1:14" s="158" customFormat="1" ht="21.75" customHeight="1">
      <c r="A55" s="164"/>
      <c r="B55" s="650" t="s">
        <v>76</v>
      </c>
      <c r="C55" s="637" t="s">
        <v>871</v>
      </c>
      <c r="D55" s="647" t="s">
        <v>827</v>
      </c>
      <c r="E55" s="639" t="s">
        <v>842</v>
      </c>
      <c r="F55" s="651" t="s">
        <v>843</v>
      </c>
      <c r="G55" s="648"/>
      <c r="H55" s="643"/>
      <c r="I55" s="649"/>
      <c r="J55" s="649"/>
      <c r="K55" s="651"/>
      <c r="L55" s="651"/>
      <c r="M55" s="649"/>
      <c r="N55" s="154"/>
    </row>
    <row r="56" spans="1:14" s="177" customFormat="1" ht="24" customHeight="1">
      <c r="A56" s="164"/>
      <c r="B56" s="652"/>
      <c r="C56" s="653" t="s">
        <v>892</v>
      </c>
      <c r="D56" s="654" t="s">
        <v>828</v>
      </c>
      <c r="E56" s="655" t="s">
        <v>844</v>
      </c>
      <c r="F56" s="639" t="s">
        <v>1011</v>
      </c>
      <c r="G56" s="694">
        <v>12500</v>
      </c>
      <c r="H56" s="656"/>
      <c r="I56" s="657"/>
      <c r="J56" s="657"/>
      <c r="K56" s="658"/>
      <c r="L56" s="658"/>
      <c r="M56" s="657"/>
    </row>
    <row r="57" spans="1:14" s="177" customFormat="1" ht="24" customHeight="1" thickBot="1">
      <c r="A57" s="169"/>
      <c r="B57" s="687"/>
      <c r="C57" s="688" t="s">
        <v>893</v>
      </c>
      <c r="D57" s="689"/>
      <c r="E57" s="690"/>
      <c r="F57" s="713" t="s">
        <v>71</v>
      </c>
      <c r="G57" s="714">
        <f ca="1">SUM(G54:G57)</f>
        <v>25000</v>
      </c>
      <c r="H57" s="689"/>
      <c r="I57" s="689"/>
      <c r="J57" s="689"/>
      <c r="K57" s="715"/>
      <c r="L57" s="715"/>
      <c r="M57" s="689"/>
    </row>
    <row r="58" spans="1:14" s="177" customFormat="1" ht="24" customHeight="1">
      <c r="A58" s="153" t="s">
        <v>77</v>
      </c>
      <c r="B58" s="154"/>
      <c r="C58" s="154"/>
      <c r="D58" s="154"/>
      <c r="E58" s="154"/>
      <c r="F58" s="154"/>
      <c r="G58" s="155"/>
      <c r="H58" s="154"/>
      <c r="I58" s="154"/>
      <c r="J58" s="154"/>
      <c r="K58" s="154"/>
      <c r="L58" s="899" t="s">
        <v>123</v>
      </c>
      <c r="M58" s="899"/>
    </row>
    <row r="59" spans="1:14" s="177" customFormat="1" ht="24" customHeight="1">
      <c r="A59" s="155"/>
      <c r="B59" s="156"/>
      <c r="C59" s="897" t="s">
        <v>816</v>
      </c>
      <c r="D59" s="900"/>
      <c r="E59" s="900"/>
      <c r="F59" s="900"/>
      <c r="G59" s="156"/>
      <c r="H59" s="156"/>
      <c r="I59" s="156"/>
      <c r="J59" s="156"/>
      <c r="K59" s="156"/>
      <c r="L59" s="156"/>
      <c r="M59" s="156"/>
    </row>
    <row r="60" spans="1:14" s="177" customFormat="1" ht="24" customHeight="1">
      <c r="A60" s="157" t="s">
        <v>15</v>
      </c>
      <c r="B60" s="154"/>
      <c r="C60" s="154"/>
      <c r="D60" s="154"/>
      <c r="E60" s="154"/>
      <c r="F60" s="154"/>
      <c r="G60" s="155"/>
      <c r="H60" s="154"/>
      <c r="I60" s="154"/>
      <c r="J60" s="154"/>
      <c r="K60" s="154"/>
      <c r="L60" s="154"/>
      <c r="M60" s="154"/>
    </row>
    <row r="61" spans="1:14" s="177" customFormat="1" ht="24" customHeight="1">
      <c r="A61" s="153" t="s">
        <v>1004</v>
      </c>
      <c r="B61" s="154"/>
      <c r="C61" s="154"/>
      <c r="D61" s="154"/>
      <c r="E61" s="154"/>
      <c r="F61" s="154"/>
      <c r="G61" s="155"/>
      <c r="H61" s="154"/>
      <c r="I61" s="154"/>
      <c r="J61" s="154"/>
      <c r="K61" s="154"/>
      <c r="L61" s="154"/>
      <c r="M61" s="154"/>
    </row>
    <row r="62" spans="1:14" s="177" customFormat="1" ht="24" customHeight="1">
      <c r="A62" s="159" t="s">
        <v>43</v>
      </c>
      <c r="B62" s="154"/>
      <c r="C62" s="154"/>
      <c r="D62" s="154"/>
      <c r="E62" s="154"/>
      <c r="F62" s="154"/>
      <c r="G62" s="155"/>
      <c r="H62" s="154"/>
      <c r="I62" s="154"/>
      <c r="J62" s="154"/>
      <c r="K62" s="154"/>
      <c r="L62" s="154"/>
      <c r="M62" s="154"/>
    </row>
    <row r="63" spans="1:14" s="177" customFormat="1" ht="24" customHeight="1">
      <c r="A63" s="6" t="s">
        <v>817</v>
      </c>
      <c r="B63" s="154"/>
      <c r="C63" s="154"/>
      <c r="D63" s="154"/>
      <c r="E63" s="154"/>
      <c r="F63" s="154"/>
      <c r="G63" s="155"/>
      <c r="H63" s="154"/>
      <c r="I63" s="154"/>
      <c r="J63" s="154"/>
      <c r="K63" s="154"/>
      <c r="L63" s="154"/>
      <c r="M63" s="154"/>
    </row>
    <row r="64" spans="1:14" s="177" customFormat="1" ht="24" customHeight="1">
      <c r="A64" s="153" t="s">
        <v>23</v>
      </c>
      <c r="B64" s="154"/>
      <c r="C64" s="154"/>
      <c r="D64" s="141" t="s">
        <v>44</v>
      </c>
      <c r="E64" s="154"/>
      <c r="F64" s="154"/>
      <c r="G64" s="158"/>
      <c r="H64" s="154"/>
      <c r="I64" s="154"/>
      <c r="J64" s="154"/>
      <c r="K64" s="154"/>
      <c r="L64" s="154"/>
      <c r="M64" s="154"/>
    </row>
    <row r="65" spans="1:14" s="177" customFormat="1" ht="24" customHeight="1">
      <c r="A65" s="158"/>
      <c r="B65" s="158"/>
      <c r="C65" s="158"/>
      <c r="D65" s="141" t="s">
        <v>78</v>
      </c>
      <c r="E65" s="158"/>
      <c r="F65" s="158"/>
      <c r="G65" s="158"/>
      <c r="H65" s="158"/>
      <c r="I65" s="158"/>
      <c r="J65" s="158"/>
      <c r="K65" s="158"/>
      <c r="L65" s="158"/>
      <c r="M65" s="158"/>
    </row>
    <row r="66" spans="1:14" s="177" customFormat="1" ht="24" customHeight="1">
      <c r="A66" s="158"/>
      <c r="B66" s="158"/>
      <c r="C66" s="158"/>
      <c r="D66" s="141" t="s">
        <v>818</v>
      </c>
      <c r="E66" s="158"/>
      <c r="F66" s="158"/>
      <c r="G66" s="158"/>
      <c r="H66" s="158"/>
      <c r="I66" s="158"/>
      <c r="J66" s="158"/>
      <c r="K66" s="158"/>
      <c r="L66" s="158"/>
      <c r="M66" s="158"/>
    </row>
    <row r="67" spans="1:14" s="177" customFormat="1" ht="24" customHeight="1">
      <c r="A67" s="153" t="s">
        <v>16</v>
      </c>
      <c r="B67" s="154"/>
      <c r="C67" s="154"/>
      <c r="D67" s="141" t="s">
        <v>45</v>
      </c>
      <c r="E67" s="154"/>
      <c r="F67" s="154"/>
      <c r="G67" s="158"/>
      <c r="H67" s="154"/>
      <c r="I67" s="154"/>
      <c r="J67" s="154"/>
      <c r="K67" s="154"/>
      <c r="L67" s="154"/>
      <c r="M67" s="154"/>
    </row>
    <row r="68" spans="1:14" s="177" customFormat="1" ht="24" customHeight="1">
      <c r="A68" s="153"/>
      <c r="B68" s="154"/>
      <c r="C68" s="154"/>
      <c r="D68" s="141" t="s">
        <v>819</v>
      </c>
      <c r="E68" s="154"/>
      <c r="F68" s="154"/>
      <c r="G68" s="159"/>
      <c r="H68" s="154"/>
      <c r="I68" s="154"/>
      <c r="J68" s="154"/>
      <c r="K68" s="154"/>
      <c r="L68" s="154"/>
      <c r="M68" s="154"/>
    </row>
    <row r="69" spans="1:14" s="177" customFormat="1" ht="24" customHeight="1" thickBot="1">
      <c r="A69" s="153"/>
      <c r="B69" s="154"/>
      <c r="C69" s="154"/>
      <c r="D69" s="6" t="s">
        <v>820</v>
      </c>
      <c r="E69" s="154"/>
      <c r="F69" s="154"/>
      <c r="G69" s="159"/>
      <c r="H69" s="154"/>
      <c r="I69" s="154"/>
      <c r="J69" s="154"/>
      <c r="K69" s="154"/>
      <c r="L69" s="154"/>
      <c r="M69" s="154"/>
    </row>
    <row r="70" spans="1:14" s="177" customFormat="1" ht="24" customHeight="1" thickBot="1">
      <c r="A70" s="901" t="s">
        <v>0</v>
      </c>
      <c r="B70" s="903" t="s">
        <v>24</v>
      </c>
      <c r="C70" s="179" t="s">
        <v>2</v>
      </c>
      <c r="D70" s="905" t="s">
        <v>25</v>
      </c>
      <c r="E70" s="903" t="s">
        <v>26</v>
      </c>
      <c r="F70" s="182" t="s">
        <v>4</v>
      </c>
      <c r="G70" s="182"/>
      <c r="H70" s="182"/>
      <c r="I70" s="907" t="s">
        <v>27</v>
      </c>
      <c r="J70" s="908"/>
      <c r="K70" s="908"/>
      <c r="L70" s="909"/>
      <c r="M70" s="903" t="s">
        <v>7</v>
      </c>
    </row>
    <row r="71" spans="1:14" s="177" customFormat="1" ht="42.75" customHeight="1" thickBot="1">
      <c r="A71" s="902"/>
      <c r="B71" s="904"/>
      <c r="C71" s="171" t="s">
        <v>8</v>
      </c>
      <c r="D71" s="906"/>
      <c r="E71" s="904"/>
      <c r="F71" s="182" t="s">
        <v>10</v>
      </c>
      <c r="G71" s="182" t="s">
        <v>11</v>
      </c>
      <c r="H71" s="182" t="s">
        <v>28</v>
      </c>
      <c r="I71" s="180" t="s">
        <v>17</v>
      </c>
      <c r="J71" s="172" t="s">
        <v>18</v>
      </c>
      <c r="K71" s="172" t="s">
        <v>19</v>
      </c>
      <c r="L71" s="172" t="s">
        <v>20</v>
      </c>
      <c r="M71" s="904"/>
    </row>
    <row r="72" spans="1:14" ht="24">
      <c r="A72" s="163">
        <v>6</v>
      </c>
      <c r="B72" s="659" t="s">
        <v>879</v>
      </c>
      <c r="C72" s="686" t="s">
        <v>876</v>
      </c>
      <c r="D72" s="564" t="s">
        <v>14</v>
      </c>
      <c r="E72" s="661" t="s">
        <v>845</v>
      </c>
      <c r="F72" s="837" t="s">
        <v>872</v>
      </c>
      <c r="G72" s="836">
        <v>16800</v>
      </c>
      <c r="H72" s="662" t="s">
        <v>46</v>
      </c>
      <c r="I72" s="681"/>
      <c r="J72" s="682" t="s">
        <v>29</v>
      </c>
      <c r="K72" s="683"/>
      <c r="L72" s="683"/>
      <c r="M72" s="663" t="s">
        <v>846</v>
      </c>
    </row>
    <row r="73" spans="1:14" ht="23.25" customHeight="1">
      <c r="A73" s="176"/>
      <c r="B73" s="670" t="s">
        <v>880</v>
      </c>
      <c r="C73" s="660" t="s">
        <v>877</v>
      </c>
      <c r="D73" s="570" t="s">
        <v>48</v>
      </c>
      <c r="E73" s="664" t="s">
        <v>847</v>
      </c>
      <c r="F73" s="838" t="s">
        <v>997</v>
      </c>
      <c r="G73" s="665"/>
      <c r="H73" s="666" t="s">
        <v>47</v>
      </c>
      <c r="I73" s="663"/>
      <c r="J73" s="663"/>
      <c r="K73" s="679"/>
      <c r="L73" s="679"/>
      <c r="M73" s="675"/>
    </row>
    <row r="74" spans="1:14" s="158" customFormat="1" ht="20.25" customHeight="1">
      <c r="A74" s="176"/>
      <c r="B74" s="660" t="s">
        <v>881</v>
      </c>
      <c r="C74" s="673" t="s">
        <v>878</v>
      </c>
      <c r="D74" s="570"/>
      <c r="E74" s="667">
        <v>1</v>
      </c>
      <c r="F74" s="671" t="s">
        <v>873</v>
      </c>
      <c r="G74" s="665">
        <v>16800</v>
      </c>
      <c r="H74" s="663"/>
      <c r="I74" s="663"/>
      <c r="J74" s="663"/>
      <c r="K74" s="679"/>
      <c r="L74" s="679"/>
      <c r="M74" s="675"/>
      <c r="N74" s="160"/>
    </row>
    <row r="75" spans="1:14" s="158" customFormat="1" ht="20.25" customHeight="1">
      <c r="A75" s="176"/>
      <c r="B75" s="674" t="s">
        <v>882</v>
      </c>
      <c r="C75" s="673"/>
      <c r="D75" s="570"/>
      <c r="E75" s="667"/>
      <c r="F75" s="672" t="s">
        <v>874</v>
      </c>
      <c r="G75" s="665"/>
      <c r="H75" s="675"/>
      <c r="I75" s="663"/>
      <c r="J75" s="663"/>
      <c r="K75" s="679"/>
      <c r="L75" s="679"/>
      <c r="M75" s="675"/>
      <c r="N75" s="160"/>
    </row>
    <row r="76" spans="1:14" s="158" customFormat="1" ht="20.25" customHeight="1">
      <c r="A76" s="176"/>
      <c r="B76" s="674" t="s">
        <v>883</v>
      </c>
      <c r="C76" s="673"/>
      <c r="D76" s="570"/>
      <c r="E76" s="677"/>
      <c r="F76" s="188"/>
      <c r="G76" s="665"/>
      <c r="H76" s="675"/>
      <c r="I76" s="663"/>
      <c r="J76" s="663"/>
      <c r="K76" s="679"/>
      <c r="L76" s="679"/>
      <c r="M76" s="675"/>
      <c r="N76" s="160"/>
    </row>
    <row r="77" spans="1:14" s="158" customFormat="1" ht="20.25" customHeight="1">
      <c r="A77" s="840"/>
      <c r="B77" s="674" t="s">
        <v>884</v>
      </c>
      <c r="C77" s="691"/>
      <c r="D77" s="676"/>
      <c r="E77" s="664"/>
      <c r="F77" s="678"/>
      <c r="G77" s="665"/>
      <c r="H77" s="676"/>
      <c r="I77" s="666"/>
      <c r="J77" s="666"/>
      <c r="K77" s="680"/>
      <c r="L77" s="680"/>
      <c r="M77" s="676"/>
      <c r="N77" s="160"/>
    </row>
    <row r="78" spans="1:14" s="158" customFormat="1" ht="20.25" customHeight="1">
      <c r="A78" s="40"/>
      <c r="B78" s="660" t="s">
        <v>885</v>
      </c>
      <c r="C78" s="691"/>
      <c r="D78" s="676"/>
      <c r="E78" s="664"/>
      <c r="F78" s="678"/>
      <c r="G78" s="665"/>
      <c r="H78" s="676"/>
      <c r="I78" s="666"/>
      <c r="J78" s="666"/>
      <c r="K78" s="680"/>
      <c r="L78" s="680"/>
      <c r="M78" s="676"/>
      <c r="N78" s="160"/>
    </row>
    <row r="79" spans="1:14" s="158" customFormat="1" ht="20.25" customHeight="1">
      <c r="A79" s="40"/>
      <c r="B79" s="660" t="s">
        <v>886</v>
      </c>
      <c r="C79" s="691"/>
      <c r="D79" s="676"/>
      <c r="E79" s="664"/>
      <c r="F79" s="684" t="s">
        <v>71</v>
      </c>
      <c r="G79" s="685">
        <f ca="1">SUM(G72:G82)</f>
        <v>33600</v>
      </c>
      <c r="H79" s="676"/>
      <c r="I79" s="666"/>
      <c r="J79" s="666"/>
      <c r="K79" s="680"/>
      <c r="L79" s="680"/>
      <c r="M79" s="676"/>
      <c r="N79" s="160"/>
    </row>
    <row r="80" spans="1:14" s="158" customFormat="1" ht="20.25" customHeight="1" thickBot="1">
      <c r="A80" s="692"/>
      <c r="B80" s="693" t="s">
        <v>887</v>
      </c>
      <c r="C80" s="692"/>
      <c r="D80" s="692"/>
      <c r="E80" s="692"/>
      <c r="F80" s="695" t="s">
        <v>22</v>
      </c>
      <c r="G80" s="696">
        <f ca="1">SUM(G15+G27+G47+G57+G79)</f>
        <v>108550</v>
      </c>
      <c r="H80" s="692"/>
      <c r="I80" s="692"/>
      <c r="J80" s="692"/>
      <c r="K80" s="692"/>
      <c r="L80" s="692"/>
      <c r="M80" s="692"/>
      <c r="N80" s="160"/>
    </row>
    <row r="81" spans="1:14" s="158" customFormat="1" ht="23.25" customHeight="1"/>
    <row r="82" spans="1:14" s="158" customFormat="1" ht="22.5" customHeight="1">
      <c r="A82" s="897" t="s">
        <v>875</v>
      </c>
      <c r="B82" s="898"/>
      <c r="C82" s="898"/>
      <c r="D82" s="898"/>
      <c r="E82" s="898"/>
      <c r="F82" s="898"/>
      <c r="G82" s="898"/>
      <c r="H82" s="898"/>
      <c r="I82" s="898"/>
      <c r="J82" s="898"/>
      <c r="K82" s="898"/>
      <c r="L82" s="898"/>
      <c r="M82" s="898"/>
      <c r="N82" s="154"/>
    </row>
    <row r="83" spans="1:14" s="158" customFormat="1" ht="22.5" customHeight="1">
      <c r="N83" s="154"/>
    </row>
    <row r="84" spans="1:14" s="158" customFormat="1" ht="22.5" customHeight="1">
      <c r="N84" s="154"/>
    </row>
    <row r="85" spans="1:14" s="158" customFormat="1" ht="19.5" customHeight="1">
      <c r="N85" s="154"/>
    </row>
    <row r="86" spans="1:14" s="158" customFormat="1" ht="19.5" customHeight="1">
      <c r="N86" s="154"/>
    </row>
    <row r="87" spans="1:14">
      <c r="A87" s="154"/>
      <c r="G87" s="154"/>
    </row>
    <row r="88" spans="1:14">
      <c r="G88" s="154"/>
    </row>
    <row r="93" spans="1:14" s="178" customFormat="1" ht="21" customHeight="1">
      <c r="A93" s="154"/>
      <c r="B93" s="177"/>
      <c r="C93" s="177"/>
      <c r="D93" s="177"/>
      <c r="E93" s="177"/>
      <c r="F93" s="177"/>
      <c r="G93" s="177"/>
      <c r="H93" s="177"/>
      <c r="I93" s="177"/>
      <c r="J93" s="177"/>
      <c r="K93" s="177"/>
      <c r="L93" s="177"/>
      <c r="M93" s="154"/>
    </row>
    <row r="94" spans="1:14" s="178" customFormat="1" ht="25.15" customHeight="1">
      <c r="A94" s="154"/>
      <c r="B94" s="154"/>
      <c r="C94" s="154"/>
      <c r="D94" s="154"/>
      <c r="E94" s="154"/>
      <c r="F94" s="154"/>
      <c r="G94" s="154"/>
      <c r="H94" s="154"/>
      <c r="I94" s="154"/>
      <c r="J94" s="154"/>
      <c r="K94" s="154"/>
      <c r="L94" s="154"/>
      <c r="M94" s="154"/>
    </row>
    <row r="95" spans="1:14" s="158" customFormat="1" ht="22.5" customHeight="1">
      <c r="A95" s="155"/>
      <c r="B95" s="154"/>
      <c r="C95" s="154"/>
      <c r="D95" s="154"/>
      <c r="E95" s="154"/>
      <c r="F95" s="154"/>
      <c r="G95" s="155"/>
      <c r="H95" s="154"/>
      <c r="I95" s="154"/>
      <c r="J95" s="154"/>
      <c r="K95" s="154"/>
      <c r="L95" s="154"/>
      <c r="M95" s="154"/>
      <c r="N95" s="154"/>
    </row>
    <row r="96" spans="1:14" s="158" customFormat="1" ht="23.25" customHeight="1">
      <c r="A96" s="155"/>
      <c r="B96" s="168"/>
      <c r="C96" s="168"/>
      <c r="D96" s="168"/>
      <c r="E96" s="168"/>
      <c r="F96" s="168"/>
      <c r="G96" s="168"/>
      <c r="H96" s="168"/>
      <c r="I96" s="168"/>
      <c r="J96" s="168"/>
      <c r="K96" s="168"/>
      <c r="L96" s="168"/>
      <c r="M96" s="154"/>
      <c r="N96" s="154"/>
    </row>
    <row r="97" spans="1:14" s="158" customFormat="1" ht="20.25" customHeight="1">
      <c r="A97" s="155"/>
      <c r="B97" s="154"/>
      <c r="C97" s="154"/>
      <c r="D97" s="154"/>
      <c r="E97" s="154"/>
      <c r="F97" s="154"/>
      <c r="G97" s="155"/>
      <c r="H97" s="154"/>
      <c r="I97" s="154"/>
      <c r="J97" s="154"/>
      <c r="K97" s="154"/>
      <c r="L97" s="154"/>
      <c r="M97" s="154"/>
      <c r="N97" s="154"/>
    </row>
    <row r="98" spans="1:14" s="158" customFormat="1">
      <c r="A98" s="155"/>
      <c r="B98" s="154"/>
      <c r="C98" s="154"/>
      <c r="D98" s="154"/>
      <c r="E98" s="154"/>
      <c r="F98" s="154"/>
      <c r="G98" s="155"/>
      <c r="H98" s="154"/>
      <c r="I98" s="154"/>
      <c r="J98" s="154"/>
      <c r="K98" s="154"/>
      <c r="L98" s="154"/>
      <c r="M98" s="154"/>
      <c r="N98" s="154"/>
    </row>
    <row r="99" spans="1:14" s="158" customFormat="1">
      <c r="A99" s="155"/>
      <c r="B99" s="154"/>
      <c r="C99" s="154"/>
      <c r="D99" s="154"/>
      <c r="E99" s="154"/>
      <c r="F99" s="154"/>
      <c r="G99" s="155"/>
      <c r="H99" s="154"/>
      <c r="I99" s="154"/>
      <c r="J99" s="154"/>
      <c r="K99" s="154"/>
      <c r="L99" s="154"/>
      <c r="M99" s="154"/>
      <c r="N99" s="154"/>
    </row>
    <row r="100" spans="1:14" s="158" customFormat="1">
      <c r="A100" s="155"/>
      <c r="B100" s="154"/>
      <c r="C100" s="154"/>
      <c r="D100" s="154"/>
      <c r="E100" s="154"/>
      <c r="F100" s="154"/>
      <c r="G100" s="155"/>
      <c r="H100" s="154"/>
      <c r="I100" s="154"/>
      <c r="J100" s="154"/>
      <c r="K100" s="154"/>
      <c r="L100" s="154"/>
      <c r="M100" s="154"/>
      <c r="N100" s="154"/>
    </row>
    <row r="101" spans="1:14" s="158" customFormat="1">
      <c r="A101" s="155"/>
      <c r="B101" s="154"/>
      <c r="C101" s="154"/>
      <c r="D101" s="154"/>
      <c r="E101" s="154"/>
      <c r="F101" s="154"/>
      <c r="G101" s="155"/>
      <c r="H101" s="154"/>
      <c r="I101" s="154"/>
      <c r="J101" s="154"/>
      <c r="K101" s="154"/>
      <c r="L101" s="154"/>
      <c r="M101" s="154"/>
      <c r="N101" s="154"/>
    </row>
    <row r="102" spans="1:14" s="158" customFormat="1">
      <c r="A102" s="155"/>
      <c r="B102" s="154"/>
      <c r="C102" s="154"/>
      <c r="D102" s="154"/>
      <c r="E102" s="154"/>
      <c r="F102" s="154"/>
      <c r="G102" s="155"/>
      <c r="H102" s="154"/>
      <c r="I102" s="154"/>
      <c r="J102" s="154"/>
      <c r="K102" s="154"/>
      <c r="L102" s="154"/>
      <c r="M102" s="154"/>
      <c r="N102" s="154"/>
    </row>
  </sheetData>
  <mergeCells count="25">
    <mergeCell ref="A13:A14"/>
    <mergeCell ref="A40:A41"/>
    <mergeCell ref="L28:M28"/>
    <mergeCell ref="B40:B41"/>
    <mergeCell ref="D40:D41"/>
    <mergeCell ref="E40:E41"/>
    <mergeCell ref="I40:L40"/>
    <mergeCell ref="M40:M41"/>
    <mergeCell ref="C29:F29"/>
    <mergeCell ref="L1:M1"/>
    <mergeCell ref="C2:F2"/>
    <mergeCell ref="B13:B14"/>
    <mergeCell ref="D13:D14"/>
    <mergeCell ref="E13:E14"/>
    <mergeCell ref="I13:L13"/>
    <mergeCell ref="M13:M14"/>
    <mergeCell ref="A82:M82"/>
    <mergeCell ref="L58:M58"/>
    <mergeCell ref="C59:F59"/>
    <mergeCell ref="A70:A71"/>
    <mergeCell ref="B70:B71"/>
    <mergeCell ref="D70:D71"/>
    <mergeCell ref="E70:E71"/>
    <mergeCell ref="I70:L70"/>
    <mergeCell ref="M70:M71"/>
  </mergeCells>
  <pageMargins left="3.937007874015748E-2" right="0" top="0.35433070866141736" bottom="0.15748031496062992" header="0.31496062992125984" footer="0.31496062992125984"/>
  <pageSetup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N25"/>
  <sheetViews>
    <sheetView view="pageBreakPreview" zoomScale="115" zoomScaleNormal="100" zoomScaleSheetLayoutView="115" workbookViewId="0">
      <selection activeCell="A2" sqref="A2:L2"/>
    </sheetView>
  </sheetViews>
  <sheetFormatPr defaultRowHeight="21.75"/>
  <cols>
    <col min="1" max="1" width="5.42578125" style="9" customWidth="1"/>
    <col min="2" max="2" width="24.7109375" style="1" customWidth="1"/>
    <col min="3" max="3" width="10.28515625" style="1" customWidth="1"/>
    <col min="4" max="4" width="9.140625" style="1" customWidth="1"/>
    <col min="5" max="5" width="14.7109375" style="1" customWidth="1"/>
    <col min="6" max="6" width="22.28515625" style="1" customWidth="1"/>
    <col min="7" max="7" width="8.7109375" style="9" customWidth="1"/>
    <col min="8" max="8" width="8.85546875" style="1" customWidth="1"/>
    <col min="9" max="9" width="5.5703125" style="1" customWidth="1"/>
    <col min="10" max="10" width="5.28515625" style="1" customWidth="1"/>
    <col min="11" max="11" width="5.5703125" style="1" customWidth="1"/>
    <col min="12" max="12" width="6.7109375" style="1" customWidth="1"/>
    <col min="13" max="13" width="9.7109375" style="1" customWidth="1"/>
    <col min="14" max="14" width="15.28515625" style="1" customWidth="1"/>
    <col min="15" max="256" width="9.140625" style="1"/>
    <col min="257" max="257" width="4.85546875" style="1" customWidth="1"/>
    <col min="258" max="258" width="25.85546875" style="1" customWidth="1"/>
    <col min="259" max="259" width="17.85546875" style="1" customWidth="1"/>
    <col min="260" max="260" width="8.7109375" style="1" customWidth="1"/>
    <col min="261" max="261" width="23.5703125" style="1" customWidth="1"/>
    <col min="262" max="262" width="44.140625" style="1" customWidth="1"/>
    <col min="263" max="263" width="20.85546875" style="1" customWidth="1"/>
    <col min="264" max="264" width="9.42578125" style="1" customWidth="1"/>
    <col min="265" max="265" width="7" style="1" customWidth="1"/>
    <col min="266" max="266" width="5.7109375" style="1" customWidth="1"/>
    <col min="267" max="267" width="6.5703125" style="1" customWidth="1"/>
    <col min="268" max="268" width="15" style="1" customWidth="1"/>
    <col min="269" max="269" width="12.42578125" style="1" customWidth="1"/>
    <col min="270" max="270" width="15.28515625" style="1" customWidth="1"/>
    <col min="271" max="512" width="9.140625" style="1"/>
    <col min="513" max="513" width="4.85546875" style="1" customWidth="1"/>
    <col min="514" max="514" width="25.85546875" style="1" customWidth="1"/>
    <col min="515" max="515" width="17.85546875" style="1" customWidth="1"/>
    <col min="516" max="516" width="8.7109375" style="1" customWidth="1"/>
    <col min="517" max="517" width="23.5703125" style="1" customWidth="1"/>
    <col min="518" max="518" width="44.140625" style="1" customWidth="1"/>
    <col min="519" max="519" width="20.85546875" style="1" customWidth="1"/>
    <col min="520" max="520" width="9.42578125" style="1" customWidth="1"/>
    <col min="521" max="521" width="7" style="1" customWidth="1"/>
    <col min="522" max="522" width="5.7109375" style="1" customWidth="1"/>
    <col min="523" max="523" width="6.5703125" style="1" customWidth="1"/>
    <col min="524" max="524" width="15" style="1" customWidth="1"/>
    <col min="525" max="525" width="12.42578125" style="1" customWidth="1"/>
    <col min="526" max="526" width="15.28515625" style="1" customWidth="1"/>
    <col min="527" max="768" width="9.140625" style="1"/>
    <col min="769" max="769" width="4.85546875" style="1" customWidth="1"/>
    <col min="770" max="770" width="25.85546875" style="1" customWidth="1"/>
    <col min="771" max="771" width="17.85546875" style="1" customWidth="1"/>
    <col min="772" max="772" width="8.7109375" style="1" customWidth="1"/>
    <col min="773" max="773" width="23.5703125" style="1" customWidth="1"/>
    <col min="774" max="774" width="44.140625" style="1" customWidth="1"/>
    <col min="775" max="775" width="20.85546875" style="1" customWidth="1"/>
    <col min="776" max="776" width="9.42578125" style="1" customWidth="1"/>
    <col min="777" max="777" width="7" style="1" customWidth="1"/>
    <col min="778" max="778" width="5.7109375" style="1" customWidth="1"/>
    <col min="779" max="779" width="6.5703125" style="1" customWidth="1"/>
    <col min="780" max="780" width="15" style="1" customWidth="1"/>
    <col min="781" max="781" width="12.42578125" style="1" customWidth="1"/>
    <col min="782" max="782" width="15.28515625" style="1" customWidth="1"/>
    <col min="783" max="1024" width="9.140625" style="1"/>
    <col min="1025" max="1025" width="4.85546875" style="1" customWidth="1"/>
    <col min="1026" max="1026" width="25.85546875" style="1" customWidth="1"/>
    <col min="1027" max="1027" width="17.85546875" style="1" customWidth="1"/>
    <col min="1028" max="1028" width="8.7109375" style="1" customWidth="1"/>
    <col min="1029" max="1029" width="23.5703125" style="1" customWidth="1"/>
    <col min="1030" max="1030" width="44.140625" style="1" customWidth="1"/>
    <col min="1031" max="1031" width="20.85546875" style="1" customWidth="1"/>
    <col min="1032" max="1032" width="9.42578125" style="1" customWidth="1"/>
    <col min="1033" max="1033" width="7" style="1" customWidth="1"/>
    <col min="1034" max="1034" width="5.7109375" style="1" customWidth="1"/>
    <col min="1035" max="1035" width="6.5703125" style="1" customWidth="1"/>
    <col min="1036" max="1036" width="15" style="1" customWidth="1"/>
    <col min="1037" max="1037" width="12.42578125" style="1" customWidth="1"/>
    <col min="1038" max="1038" width="15.28515625" style="1" customWidth="1"/>
    <col min="1039" max="1280" width="9.140625" style="1"/>
    <col min="1281" max="1281" width="4.85546875" style="1" customWidth="1"/>
    <col min="1282" max="1282" width="25.85546875" style="1" customWidth="1"/>
    <col min="1283" max="1283" width="17.85546875" style="1" customWidth="1"/>
    <col min="1284" max="1284" width="8.7109375" style="1" customWidth="1"/>
    <col min="1285" max="1285" width="23.5703125" style="1" customWidth="1"/>
    <col min="1286" max="1286" width="44.140625" style="1" customWidth="1"/>
    <col min="1287" max="1287" width="20.85546875" style="1" customWidth="1"/>
    <col min="1288" max="1288" width="9.42578125" style="1" customWidth="1"/>
    <col min="1289" max="1289" width="7" style="1" customWidth="1"/>
    <col min="1290" max="1290" width="5.7109375" style="1" customWidth="1"/>
    <col min="1291" max="1291" width="6.5703125" style="1" customWidth="1"/>
    <col min="1292" max="1292" width="15" style="1" customWidth="1"/>
    <col min="1293" max="1293" width="12.42578125" style="1" customWidth="1"/>
    <col min="1294" max="1294" width="15.28515625" style="1" customWidth="1"/>
    <col min="1295" max="1536" width="9.140625" style="1"/>
    <col min="1537" max="1537" width="4.85546875" style="1" customWidth="1"/>
    <col min="1538" max="1538" width="25.85546875" style="1" customWidth="1"/>
    <col min="1539" max="1539" width="17.85546875" style="1" customWidth="1"/>
    <col min="1540" max="1540" width="8.7109375" style="1" customWidth="1"/>
    <col min="1541" max="1541" width="23.5703125" style="1" customWidth="1"/>
    <col min="1542" max="1542" width="44.140625" style="1" customWidth="1"/>
    <col min="1543" max="1543" width="20.85546875" style="1" customWidth="1"/>
    <col min="1544" max="1544" width="9.42578125" style="1" customWidth="1"/>
    <col min="1545" max="1545" width="7" style="1" customWidth="1"/>
    <col min="1546" max="1546" width="5.7109375" style="1" customWidth="1"/>
    <col min="1547" max="1547" width="6.5703125" style="1" customWidth="1"/>
    <col min="1548" max="1548" width="15" style="1" customWidth="1"/>
    <col min="1549" max="1549" width="12.42578125" style="1" customWidth="1"/>
    <col min="1550" max="1550" width="15.28515625" style="1" customWidth="1"/>
    <col min="1551" max="1792" width="9.140625" style="1"/>
    <col min="1793" max="1793" width="4.85546875" style="1" customWidth="1"/>
    <col min="1794" max="1794" width="25.85546875" style="1" customWidth="1"/>
    <col min="1795" max="1795" width="17.85546875" style="1" customWidth="1"/>
    <col min="1796" max="1796" width="8.7109375" style="1" customWidth="1"/>
    <col min="1797" max="1797" width="23.5703125" style="1" customWidth="1"/>
    <col min="1798" max="1798" width="44.140625" style="1" customWidth="1"/>
    <col min="1799" max="1799" width="20.85546875" style="1" customWidth="1"/>
    <col min="1800" max="1800" width="9.42578125" style="1" customWidth="1"/>
    <col min="1801" max="1801" width="7" style="1" customWidth="1"/>
    <col min="1802" max="1802" width="5.7109375" style="1" customWidth="1"/>
    <col min="1803" max="1803" width="6.5703125" style="1" customWidth="1"/>
    <col min="1804" max="1804" width="15" style="1" customWidth="1"/>
    <col min="1805" max="1805" width="12.42578125" style="1" customWidth="1"/>
    <col min="1806" max="1806" width="15.28515625" style="1" customWidth="1"/>
    <col min="1807" max="2048" width="9.140625" style="1"/>
    <col min="2049" max="2049" width="4.85546875" style="1" customWidth="1"/>
    <col min="2050" max="2050" width="25.85546875" style="1" customWidth="1"/>
    <col min="2051" max="2051" width="17.85546875" style="1" customWidth="1"/>
    <col min="2052" max="2052" width="8.7109375" style="1" customWidth="1"/>
    <col min="2053" max="2053" width="23.5703125" style="1" customWidth="1"/>
    <col min="2054" max="2054" width="44.140625" style="1" customWidth="1"/>
    <col min="2055" max="2055" width="20.85546875" style="1" customWidth="1"/>
    <col min="2056" max="2056" width="9.42578125" style="1" customWidth="1"/>
    <col min="2057" max="2057" width="7" style="1" customWidth="1"/>
    <col min="2058" max="2058" width="5.7109375" style="1" customWidth="1"/>
    <col min="2059" max="2059" width="6.5703125" style="1" customWidth="1"/>
    <col min="2060" max="2060" width="15" style="1" customWidth="1"/>
    <col min="2061" max="2061" width="12.42578125" style="1" customWidth="1"/>
    <col min="2062" max="2062" width="15.28515625" style="1" customWidth="1"/>
    <col min="2063" max="2304" width="9.140625" style="1"/>
    <col min="2305" max="2305" width="4.85546875" style="1" customWidth="1"/>
    <col min="2306" max="2306" width="25.85546875" style="1" customWidth="1"/>
    <col min="2307" max="2307" width="17.85546875" style="1" customWidth="1"/>
    <col min="2308" max="2308" width="8.7109375" style="1" customWidth="1"/>
    <col min="2309" max="2309" width="23.5703125" style="1" customWidth="1"/>
    <col min="2310" max="2310" width="44.140625" style="1" customWidth="1"/>
    <col min="2311" max="2311" width="20.85546875" style="1" customWidth="1"/>
    <col min="2312" max="2312" width="9.42578125" style="1" customWidth="1"/>
    <col min="2313" max="2313" width="7" style="1" customWidth="1"/>
    <col min="2314" max="2314" width="5.7109375" style="1" customWidth="1"/>
    <col min="2315" max="2315" width="6.5703125" style="1" customWidth="1"/>
    <col min="2316" max="2316" width="15" style="1" customWidth="1"/>
    <col min="2317" max="2317" width="12.42578125" style="1" customWidth="1"/>
    <col min="2318" max="2318" width="15.28515625" style="1" customWidth="1"/>
    <col min="2319" max="2560" width="9.140625" style="1"/>
    <col min="2561" max="2561" width="4.85546875" style="1" customWidth="1"/>
    <col min="2562" max="2562" width="25.85546875" style="1" customWidth="1"/>
    <col min="2563" max="2563" width="17.85546875" style="1" customWidth="1"/>
    <col min="2564" max="2564" width="8.7109375" style="1" customWidth="1"/>
    <col min="2565" max="2565" width="23.5703125" style="1" customWidth="1"/>
    <col min="2566" max="2566" width="44.140625" style="1" customWidth="1"/>
    <col min="2567" max="2567" width="20.85546875" style="1" customWidth="1"/>
    <col min="2568" max="2568" width="9.42578125" style="1" customWidth="1"/>
    <col min="2569" max="2569" width="7" style="1" customWidth="1"/>
    <col min="2570" max="2570" width="5.7109375" style="1" customWidth="1"/>
    <col min="2571" max="2571" width="6.5703125" style="1" customWidth="1"/>
    <col min="2572" max="2572" width="15" style="1" customWidth="1"/>
    <col min="2573" max="2573" width="12.42578125" style="1" customWidth="1"/>
    <col min="2574" max="2574" width="15.28515625" style="1" customWidth="1"/>
    <col min="2575" max="2816" width="9.140625" style="1"/>
    <col min="2817" max="2817" width="4.85546875" style="1" customWidth="1"/>
    <col min="2818" max="2818" width="25.85546875" style="1" customWidth="1"/>
    <col min="2819" max="2819" width="17.85546875" style="1" customWidth="1"/>
    <col min="2820" max="2820" width="8.7109375" style="1" customWidth="1"/>
    <col min="2821" max="2821" width="23.5703125" style="1" customWidth="1"/>
    <col min="2822" max="2822" width="44.140625" style="1" customWidth="1"/>
    <col min="2823" max="2823" width="20.85546875" style="1" customWidth="1"/>
    <col min="2824" max="2824" width="9.42578125" style="1" customWidth="1"/>
    <col min="2825" max="2825" width="7" style="1" customWidth="1"/>
    <col min="2826" max="2826" width="5.7109375" style="1" customWidth="1"/>
    <col min="2827" max="2827" width="6.5703125" style="1" customWidth="1"/>
    <col min="2828" max="2828" width="15" style="1" customWidth="1"/>
    <col min="2829" max="2829" width="12.42578125" style="1" customWidth="1"/>
    <col min="2830" max="2830" width="15.28515625" style="1" customWidth="1"/>
    <col min="2831" max="3072" width="9.140625" style="1"/>
    <col min="3073" max="3073" width="4.85546875" style="1" customWidth="1"/>
    <col min="3074" max="3074" width="25.85546875" style="1" customWidth="1"/>
    <col min="3075" max="3075" width="17.85546875" style="1" customWidth="1"/>
    <col min="3076" max="3076" width="8.7109375" style="1" customWidth="1"/>
    <col min="3077" max="3077" width="23.5703125" style="1" customWidth="1"/>
    <col min="3078" max="3078" width="44.140625" style="1" customWidth="1"/>
    <col min="3079" max="3079" width="20.85546875" style="1" customWidth="1"/>
    <col min="3080" max="3080" width="9.42578125" style="1" customWidth="1"/>
    <col min="3081" max="3081" width="7" style="1" customWidth="1"/>
    <col min="3082" max="3082" width="5.7109375" style="1" customWidth="1"/>
    <col min="3083" max="3083" width="6.5703125" style="1" customWidth="1"/>
    <col min="3084" max="3084" width="15" style="1" customWidth="1"/>
    <col min="3085" max="3085" width="12.42578125" style="1" customWidth="1"/>
    <col min="3086" max="3086" width="15.28515625" style="1" customWidth="1"/>
    <col min="3087" max="3328" width="9.140625" style="1"/>
    <col min="3329" max="3329" width="4.85546875" style="1" customWidth="1"/>
    <col min="3330" max="3330" width="25.85546875" style="1" customWidth="1"/>
    <col min="3331" max="3331" width="17.85546875" style="1" customWidth="1"/>
    <col min="3332" max="3332" width="8.7109375" style="1" customWidth="1"/>
    <col min="3333" max="3333" width="23.5703125" style="1" customWidth="1"/>
    <col min="3334" max="3334" width="44.140625" style="1" customWidth="1"/>
    <col min="3335" max="3335" width="20.85546875" style="1" customWidth="1"/>
    <col min="3336" max="3336" width="9.42578125" style="1" customWidth="1"/>
    <col min="3337" max="3337" width="7" style="1" customWidth="1"/>
    <col min="3338" max="3338" width="5.7109375" style="1" customWidth="1"/>
    <col min="3339" max="3339" width="6.5703125" style="1" customWidth="1"/>
    <col min="3340" max="3340" width="15" style="1" customWidth="1"/>
    <col min="3341" max="3341" width="12.42578125" style="1" customWidth="1"/>
    <col min="3342" max="3342" width="15.28515625" style="1" customWidth="1"/>
    <col min="3343" max="3584" width="9.140625" style="1"/>
    <col min="3585" max="3585" width="4.85546875" style="1" customWidth="1"/>
    <col min="3586" max="3586" width="25.85546875" style="1" customWidth="1"/>
    <col min="3587" max="3587" width="17.85546875" style="1" customWidth="1"/>
    <col min="3588" max="3588" width="8.7109375" style="1" customWidth="1"/>
    <col min="3589" max="3589" width="23.5703125" style="1" customWidth="1"/>
    <col min="3590" max="3590" width="44.140625" style="1" customWidth="1"/>
    <col min="3591" max="3591" width="20.85546875" style="1" customWidth="1"/>
    <col min="3592" max="3592" width="9.42578125" style="1" customWidth="1"/>
    <col min="3593" max="3593" width="7" style="1" customWidth="1"/>
    <col min="3594" max="3594" width="5.7109375" style="1" customWidth="1"/>
    <col min="3595" max="3595" width="6.5703125" style="1" customWidth="1"/>
    <col min="3596" max="3596" width="15" style="1" customWidth="1"/>
    <col min="3597" max="3597" width="12.42578125" style="1" customWidth="1"/>
    <col min="3598" max="3598" width="15.28515625" style="1" customWidth="1"/>
    <col min="3599" max="3840" width="9.140625" style="1"/>
    <col min="3841" max="3841" width="4.85546875" style="1" customWidth="1"/>
    <col min="3842" max="3842" width="25.85546875" style="1" customWidth="1"/>
    <col min="3843" max="3843" width="17.85546875" style="1" customWidth="1"/>
    <col min="3844" max="3844" width="8.7109375" style="1" customWidth="1"/>
    <col min="3845" max="3845" width="23.5703125" style="1" customWidth="1"/>
    <col min="3846" max="3846" width="44.140625" style="1" customWidth="1"/>
    <col min="3847" max="3847" width="20.85546875" style="1" customWidth="1"/>
    <col min="3848" max="3848" width="9.42578125" style="1" customWidth="1"/>
    <col min="3849" max="3849" width="7" style="1" customWidth="1"/>
    <col min="3850" max="3850" width="5.7109375" style="1" customWidth="1"/>
    <col min="3851" max="3851" width="6.5703125" style="1" customWidth="1"/>
    <col min="3852" max="3852" width="15" style="1" customWidth="1"/>
    <col min="3853" max="3853" width="12.42578125" style="1" customWidth="1"/>
    <col min="3854" max="3854" width="15.28515625" style="1" customWidth="1"/>
    <col min="3855" max="4096" width="9.140625" style="1"/>
    <col min="4097" max="4097" width="4.85546875" style="1" customWidth="1"/>
    <col min="4098" max="4098" width="25.85546875" style="1" customWidth="1"/>
    <col min="4099" max="4099" width="17.85546875" style="1" customWidth="1"/>
    <col min="4100" max="4100" width="8.7109375" style="1" customWidth="1"/>
    <col min="4101" max="4101" width="23.5703125" style="1" customWidth="1"/>
    <col min="4102" max="4102" width="44.140625" style="1" customWidth="1"/>
    <col min="4103" max="4103" width="20.85546875" style="1" customWidth="1"/>
    <col min="4104" max="4104" width="9.42578125" style="1" customWidth="1"/>
    <col min="4105" max="4105" width="7" style="1" customWidth="1"/>
    <col min="4106" max="4106" width="5.7109375" style="1" customWidth="1"/>
    <col min="4107" max="4107" width="6.5703125" style="1" customWidth="1"/>
    <col min="4108" max="4108" width="15" style="1" customWidth="1"/>
    <col min="4109" max="4109" width="12.42578125" style="1" customWidth="1"/>
    <col min="4110" max="4110" width="15.28515625" style="1" customWidth="1"/>
    <col min="4111" max="4352" width="9.140625" style="1"/>
    <col min="4353" max="4353" width="4.85546875" style="1" customWidth="1"/>
    <col min="4354" max="4354" width="25.85546875" style="1" customWidth="1"/>
    <col min="4355" max="4355" width="17.85546875" style="1" customWidth="1"/>
    <col min="4356" max="4356" width="8.7109375" style="1" customWidth="1"/>
    <col min="4357" max="4357" width="23.5703125" style="1" customWidth="1"/>
    <col min="4358" max="4358" width="44.140625" style="1" customWidth="1"/>
    <col min="4359" max="4359" width="20.85546875" style="1" customWidth="1"/>
    <col min="4360" max="4360" width="9.42578125" style="1" customWidth="1"/>
    <col min="4361" max="4361" width="7" style="1" customWidth="1"/>
    <col min="4362" max="4362" width="5.7109375" style="1" customWidth="1"/>
    <col min="4363" max="4363" width="6.5703125" style="1" customWidth="1"/>
    <col min="4364" max="4364" width="15" style="1" customWidth="1"/>
    <col min="4365" max="4365" width="12.42578125" style="1" customWidth="1"/>
    <col min="4366" max="4366" width="15.28515625" style="1" customWidth="1"/>
    <col min="4367" max="4608" width="9.140625" style="1"/>
    <col min="4609" max="4609" width="4.85546875" style="1" customWidth="1"/>
    <col min="4610" max="4610" width="25.85546875" style="1" customWidth="1"/>
    <col min="4611" max="4611" width="17.85546875" style="1" customWidth="1"/>
    <col min="4612" max="4612" width="8.7109375" style="1" customWidth="1"/>
    <col min="4613" max="4613" width="23.5703125" style="1" customWidth="1"/>
    <col min="4614" max="4614" width="44.140625" style="1" customWidth="1"/>
    <col min="4615" max="4615" width="20.85546875" style="1" customWidth="1"/>
    <col min="4616" max="4616" width="9.42578125" style="1" customWidth="1"/>
    <col min="4617" max="4617" width="7" style="1" customWidth="1"/>
    <col min="4618" max="4618" width="5.7109375" style="1" customWidth="1"/>
    <col min="4619" max="4619" width="6.5703125" style="1" customWidth="1"/>
    <col min="4620" max="4620" width="15" style="1" customWidth="1"/>
    <col min="4621" max="4621" width="12.42578125" style="1" customWidth="1"/>
    <col min="4622" max="4622" width="15.28515625" style="1" customWidth="1"/>
    <col min="4623" max="4864" width="9.140625" style="1"/>
    <col min="4865" max="4865" width="4.85546875" style="1" customWidth="1"/>
    <col min="4866" max="4866" width="25.85546875" style="1" customWidth="1"/>
    <col min="4867" max="4867" width="17.85546875" style="1" customWidth="1"/>
    <col min="4868" max="4868" width="8.7109375" style="1" customWidth="1"/>
    <col min="4869" max="4869" width="23.5703125" style="1" customWidth="1"/>
    <col min="4870" max="4870" width="44.140625" style="1" customWidth="1"/>
    <col min="4871" max="4871" width="20.85546875" style="1" customWidth="1"/>
    <col min="4872" max="4872" width="9.42578125" style="1" customWidth="1"/>
    <col min="4873" max="4873" width="7" style="1" customWidth="1"/>
    <col min="4874" max="4874" width="5.7109375" style="1" customWidth="1"/>
    <col min="4875" max="4875" width="6.5703125" style="1" customWidth="1"/>
    <col min="4876" max="4876" width="15" style="1" customWidth="1"/>
    <col min="4877" max="4877" width="12.42578125" style="1" customWidth="1"/>
    <col min="4878" max="4878" width="15.28515625" style="1" customWidth="1"/>
    <col min="4879" max="5120" width="9.140625" style="1"/>
    <col min="5121" max="5121" width="4.85546875" style="1" customWidth="1"/>
    <col min="5122" max="5122" width="25.85546875" style="1" customWidth="1"/>
    <col min="5123" max="5123" width="17.85546875" style="1" customWidth="1"/>
    <col min="5124" max="5124" width="8.7109375" style="1" customWidth="1"/>
    <col min="5125" max="5125" width="23.5703125" style="1" customWidth="1"/>
    <col min="5126" max="5126" width="44.140625" style="1" customWidth="1"/>
    <col min="5127" max="5127" width="20.85546875" style="1" customWidth="1"/>
    <col min="5128" max="5128" width="9.42578125" style="1" customWidth="1"/>
    <col min="5129" max="5129" width="7" style="1" customWidth="1"/>
    <col min="5130" max="5130" width="5.7109375" style="1" customWidth="1"/>
    <col min="5131" max="5131" width="6.5703125" style="1" customWidth="1"/>
    <col min="5132" max="5132" width="15" style="1" customWidth="1"/>
    <col min="5133" max="5133" width="12.42578125" style="1" customWidth="1"/>
    <col min="5134" max="5134" width="15.28515625" style="1" customWidth="1"/>
    <col min="5135" max="5376" width="9.140625" style="1"/>
    <col min="5377" max="5377" width="4.85546875" style="1" customWidth="1"/>
    <col min="5378" max="5378" width="25.85546875" style="1" customWidth="1"/>
    <col min="5379" max="5379" width="17.85546875" style="1" customWidth="1"/>
    <col min="5380" max="5380" width="8.7109375" style="1" customWidth="1"/>
    <col min="5381" max="5381" width="23.5703125" style="1" customWidth="1"/>
    <col min="5382" max="5382" width="44.140625" style="1" customWidth="1"/>
    <col min="5383" max="5383" width="20.85546875" style="1" customWidth="1"/>
    <col min="5384" max="5384" width="9.42578125" style="1" customWidth="1"/>
    <col min="5385" max="5385" width="7" style="1" customWidth="1"/>
    <col min="5386" max="5386" width="5.7109375" style="1" customWidth="1"/>
    <col min="5387" max="5387" width="6.5703125" style="1" customWidth="1"/>
    <col min="5388" max="5388" width="15" style="1" customWidth="1"/>
    <col min="5389" max="5389" width="12.42578125" style="1" customWidth="1"/>
    <col min="5390" max="5390" width="15.28515625" style="1" customWidth="1"/>
    <col min="5391" max="5632" width="9.140625" style="1"/>
    <col min="5633" max="5633" width="4.85546875" style="1" customWidth="1"/>
    <col min="5634" max="5634" width="25.85546875" style="1" customWidth="1"/>
    <col min="5635" max="5635" width="17.85546875" style="1" customWidth="1"/>
    <col min="5636" max="5636" width="8.7109375" style="1" customWidth="1"/>
    <col min="5637" max="5637" width="23.5703125" style="1" customWidth="1"/>
    <col min="5638" max="5638" width="44.140625" style="1" customWidth="1"/>
    <col min="5639" max="5639" width="20.85546875" style="1" customWidth="1"/>
    <col min="5640" max="5640" width="9.42578125" style="1" customWidth="1"/>
    <col min="5641" max="5641" width="7" style="1" customWidth="1"/>
    <col min="5642" max="5642" width="5.7109375" style="1" customWidth="1"/>
    <col min="5643" max="5643" width="6.5703125" style="1" customWidth="1"/>
    <col min="5644" max="5644" width="15" style="1" customWidth="1"/>
    <col min="5645" max="5645" width="12.42578125" style="1" customWidth="1"/>
    <col min="5646" max="5646" width="15.28515625" style="1" customWidth="1"/>
    <col min="5647" max="5888" width="9.140625" style="1"/>
    <col min="5889" max="5889" width="4.85546875" style="1" customWidth="1"/>
    <col min="5890" max="5890" width="25.85546875" style="1" customWidth="1"/>
    <col min="5891" max="5891" width="17.85546875" style="1" customWidth="1"/>
    <col min="5892" max="5892" width="8.7109375" style="1" customWidth="1"/>
    <col min="5893" max="5893" width="23.5703125" style="1" customWidth="1"/>
    <col min="5894" max="5894" width="44.140625" style="1" customWidth="1"/>
    <col min="5895" max="5895" width="20.85546875" style="1" customWidth="1"/>
    <col min="5896" max="5896" width="9.42578125" style="1" customWidth="1"/>
    <col min="5897" max="5897" width="7" style="1" customWidth="1"/>
    <col min="5898" max="5898" width="5.7109375" style="1" customWidth="1"/>
    <col min="5899" max="5899" width="6.5703125" style="1" customWidth="1"/>
    <col min="5900" max="5900" width="15" style="1" customWidth="1"/>
    <col min="5901" max="5901" width="12.42578125" style="1" customWidth="1"/>
    <col min="5902" max="5902" width="15.28515625" style="1" customWidth="1"/>
    <col min="5903" max="6144" width="9.140625" style="1"/>
    <col min="6145" max="6145" width="4.85546875" style="1" customWidth="1"/>
    <col min="6146" max="6146" width="25.85546875" style="1" customWidth="1"/>
    <col min="6147" max="6147" width="17.85546875" style="1" customWidth="1"/>
    <col min="6148" max="6148" width="8.7109375" style="1" customWidth="1"/>
    <col min="6149" max="6149" width="23.5703125" style="1" customWidth="1"/>
    <col min="6150" max="6150" width="44.140625" style="1" customWidth="1"/>
    <col min="6151" max="6151" width="20.85546875" style="1" customWidth="1"/>
    <col min="6152" max="6152" width="9.42578125" style="1" customWidth="1"/>
    <col min="6153" max="6153" width="7" style="1" customWidth="1"/>
    <col min="6154" max="6154" width="5.7109375" style="1" customWidth="1"/>
    <col min="6155" max="6155" width="6.5703125" style="1" customWidth="1"/>
    <col min="6156" max="6156" width="15" style="1" customWidth="1"/>
    <col min="6157" max="6157" width="12.42578125" style="1" customWidth="1"/>
    <col min="6158" max="6158" width="15.28515625" style="1" customWidth="1"/>
    <col min="6159" max="6400" width="9.140625" style="1"/>
    <col min="6401" max="6401" width="4.85546875" style="1" customWidth="1"/>
    <col min="6402" max="6402" width="25.85546875" style="1" customWidth="1"/>
    <col min="6403" max="6403" width="17.85546875" style="1" customWidth="1"/>
    <col min="6404" max="6404" width="8.7109375" style="1" customWidth="1"/>
    <col min="6405" max="6405" width="23.5703125" style="1" customWidth="1"/>
    <col min="6406" max="6406" width="44.140625" style="1" customWidth="1"/>
    <col min="6407" max="6407" width="20.85546875" style="1" customWidth="1"/>
    <col min="6408" max="6408" width="9.42578125" style="1" customWidth="1"/>
    <col min="6409" max="6409" width="7" style="1" customWidth="1"/>
    <col min="6410" max="6410" width="5.7109375" style="1" customWidth="1"/>
    <col min="6411" max="6411" width="6.5703125" style="1" customWidth="1"/>
    <col min="6412" max="6412" width="15" style="1" customWidth="1"/>
    <col min="6413" max="6413" width="12.42578125" style="1" customWidth="1"/>
    <col min="6414" max="6414" width="15.28515625" style="1" customWidth="1"/>
    <col min="6415" max="6656" width="9.140625" style="1"/>
    <col min="6657" max="6657" width="4.85546875" style="1" customWidth="1"/>
    <col min="6658" max="6658" width="25.85546875" style="1" customWidth="1"/>
    <col min="6659" max="6659" width="17.85546875" style="1" customWidth="1"/>
    <col min="6660" max="6660" width="8.7109375" style="1" customWidth="1"/>
    <col min="6661" max="6661" width="23.5703125" style="1" customWidth="1"/>
    <col min="6662" max="6662" width="44.140625" style="1" customWidth="1"/>
    <col min="6663" max="6663" width="20.85546875" style="1" customWidth="1"/>
    <col min="6664" max="6664" width="9.42578125" style="1" customWidth="1"/>
    <col min="6665" max="6665" width="7" style="1" customWidth="1"/>
    <col min="6666" max="6666" width="5.7109375" style="1" customWidth="1"/>
    <col min="6667" max="6667" width="6.5703125" style="1" customWidth="1"/>
    <col min="6668" max="6668" width="15" style="1" customWidth="1"/>
    <col min="6669" max="6669" width="12.42578125" style="1" customWidth="1"/>
    <col min="6670" max="6670" width="15.28515625" style="1" customWidth="1"/>
    <col min="6671" max="6912" width="9.140625" style="1"/>
    <col min="6913" max="6913" width="4.85546875" style="1" customWidth="1"/>
    <col min="6914" max="6914" width="25.85546875" style="1" customWidth="1"/>
    <col min="6915" max="6915" width="17.85546875" style="1" customWidth="1"/>
    <col min="6916" max="6916" width="8.7109375" style="1" customWidth="1"/>
    <col min="6917" max="6917" width="23.5703125" style="1" customWidth="1"/>
    <col min="6918" max="6918" width="44.140625" style="1" customWidth="1"/>
    <col min="6919" max="6919" width="20.85546875" style="1" customWidth="1"/>
    <col min="6920" max="6920" width="9.42578125" style="1" customWidth="1"/>
    <col min="6921" max="6921" width="7" style="1" customWidth="1"/>
    <col min="6922" max="6922" width="5.7109375" style="1" customWidth="1"/>
    <col min="6923" max="6923" width="6.5703125" style="1" customWidth="1"/>
    <col min="6924" max="6924" width="15" style="1" customWidth="1"/>
    <col min="6925" max="6925" width="12.42578125" style="1" customWidth="1"/>
    <col min="6926" max="6926" width="15.28515625" style="1" customWidth="1"/>
    <col min="6927" max="7168" width="9.140625" style="1"/>
    <col min="7169" max="7169" width="4.85546875" style="1" customWidth="1"/>
    <col min="7170" max="7170" width="25.85546875" style="1" customWidth="1"/>
    <col min="7171" max="7171" width="17.85546875" style="1" customWidth="1"/>
    <col min="7172" max="7172" width="8.7109375" style="1" customWidth="1"/>
    <col min="7173" max="7173" width="23.5703125" style="1" customWidth="1"/>
    <col min="7174" max="7174" width="44.140625" style="1" customWidth="1"/>
    <col min="7175" max="7175" width="20.85546875" style="1" customWidth="1"/>
    <col min="7176" max="7176" width="9.42578125" style="1" customWidth="1"/>
    <col min="7177" max="7177" width="7" style="1" customWidth="1"/>
    <col min="7178" max="7178" width="5.7109375" style="1" customWidth="1"/>
    <col min="7179" max="7179" width="6.5703125" style="1" customWidth="1"/>
    <col min="7180" max="7180" width="15" style="1" customWidth="1"/>
    <col min="7181" max="7181" width="12.42578125" style="1" customWidth="1"/>
    <col min="7182" max="7182" width="15.28515625" style="1" customWidth="1"/>
    <col min="7183" max="7424" width="9.140625" style="1"/>
    <col min="7425" max="7425" width="4.85546875" style="1" customWidth="1"/>
    <col min="7426" max="7426" width="25.85546875" style="1" customWidth="1"/>
    <col min="7427" max="7427" width="17.85546875" style="1" customWidth="1"/>
    <col min="7428" max="7428" width="8.7109375" style="1" customWidth="1"/>
    <col min="7429" max="7429" width="23.5703125" style="1" customWidth="1"/>
    <col min="7430" max="7430" width="44.140625" style="1" customWidth="1"/>
    <col min="7431" max="7431" width="20.85546875" style="1" customWidth="1"/>
    <col min="7432" max="7432" width="9.42578125" style="1" customWidth="1"/>
    <col min="7433" max="7433" width="7" style="1" customWidth="1"/>
    <col min="7434" max="7434" width="5.7109375" style="1" customWidth="1"/>
    <col min="7435" max="7435" width="6.5703125" style="1" customWidth="1"/>
    <col min="7436" max="7436" width="15" style="1" customWidth="1"/>
    <col min="7437" max="7437" width="12.42578125" style="1" customWidth="1"/>
    <col min="7438" max="7438" width="15.28515625" style="1" customWidth="1"/>
    <col min="7439" max="7680" width="9.140625" style="1"/>
    <col min="7681" max="7681" width="4.85546875" style="1" customWidth="1"/>
    <col min="7682" max="7682" width="25.85546875" style="1" customWidth="1"/>
    <col min="7683" max="7683" width="17.85546875" style="1" customWidth="1"/>
    <col min="7684" max="7684" width="8.7109375" style="1" customWidth="1"/>
    <col min="7685" max="7685" width="23.5703125" style="1" customWidth="1"/>
    <col min="7686" max="7686" width="44.140625" style="1" customWidth="1"/>
    <col min="7687" max="7687" width="20.85546875" style="1" customWidth="1"/>
    <col min="7688" max="7688" width="9.42578125" style="1" customWidth="1"/>
    <col min="7689" max="7689" width="7" style="1" customWidth="1"/>
    <col min="7690" max="7690" width="5.7109375" style="1" customWidth="1"/>
    <col min="7691" max="7691" width="6.5703125" style="1" customWidth="1"/>
    <col min="7692" max="7692" width="15" style="1" customWidth="1"/>
    <col min="7693" max="7693" width="12.42578125" style="1" customWidth="1"/>
    <col min="7694" max="7694" width="15.28515625" style="1" customWidth="1"/>
    <col min="7695" max="7936" width="9.140625" style="1"/>
    <col min="7937" max="7937" width="4.85546875" style="1" customWidth="1"/>
    <col min="7938" max="7938" width="25.85546875" style="1" customWidth="1"/>
    <col min="7939" max="7939" width="17.85546875" style="1" customWidth="1"/>
    <col min="7940" max="7940" width="8.7109375" style="1" customWidth="1"/>
    <col min="7941" max="7941" width="23.5703125" style="1" customWidth="1"/>
    <col min="7942" max="7942" width="44.140625" style="1" customWidth="1"/>
    <col min="7943" max="7943" width="20.85546875" style="1" customWidth="1"/>
    <col min="7944" max="7944" width="9.42578125" style="1" customWidth="1"/>
    <col min="7945" max="7945" width="7" style="1" customWidth="1"/>
    <col min="7946" max="7946" width="5.7109375" style="1" customWidth="1"/>
    <col min="7947" max="7947" width="6.5703125" style="1" customWidth="1"/>
    <col min="7948" max="7948" width="15" style="1" customWidth="1"/>
    <col min="7949" max="7949" width="12.42578125" style="1" customWidth="1"/>
    <col min="7950" max="7950" width="15.28515625" style="1" customWidth="1"/>
    <col min="7951" max="8192" width="9.140625" style="1"/>
    <col min="8193" max="8193" width="4.85546875" style="1" customWidth="1"/>
    <col min="8194" max="8194" width="25.85546875" style="1" customWidth="1"/>
    <col min="8195" max="8195" width="17.85546875" style="1" customWidth="1"/>
    <col min="8196" max="8196" width="8.7109375" style="1" customWidth="1"/>
    <col min="8197" max="8197" width="23.5703125" style="1" customWidth="1"/>
    <col min="8198" max="8198" width="44.140625" style="1" customWidth="1"/>
    <col min="8199" max="8199" width="20.85546875" style="1" customWidth="1"/>
    <col min="8200" max="8200" width="9.42578125" style="1" customWidth="1"/>
    <col min="8201" max="8201" width="7" style="1" customWidth="1"/>
    <col min="8202" max="8202" width="5.7109375" style="1" customWidth="1"/>
    <col min="8203" max="8203" width="6.5703125" style="1" customWidth="1"/>
    <col min="8204" max="8204" width="15" style="1" customWidth="1"/>
    <col min="8205" max="8205" width="12.42578125" style="1" customWidth="1"/>
    <col min="8206" max="8206" width="15.28515625" style="1" customWidth="1"/>
    <col min="8207" max="8448" width="9.140625" style="1"/>
    <col min="8449" max="8449" width="4.85546875" style="1" customWidth="1"/>
    <col min="8450" max="8450" width="25.85546875" style="1" customWidth="1"/>
    <col min="8451" max="8451" width="17.85546875" style="1" customWidth="1"/>
    <col min="8452" max="8452" width="8.7109375" style="1" customWidth="1"/>
    <col min="8453" max="8453" width="23.5703125" style="1" customWidth="1"/>
    <col min="8454" max="8454" width="44.140625" style="1" customWidth="1"/>
    <col min="8455" max="8455" width="20.85546875" style="1" customWidth="1"/>
    <col min="8456" max="8456" width="9.42578125" style="1" customWidth="1"/>
    <col min="8457" max="8457" width="7" style="1" customWidth="1"/>
    <col min="8458" max="8458" width="5.7109375" style="1" customWidth="1"/>
    <col min="8459" max="8459" width="6.5703125" style="1" customWidth="1"/>
    <col min="8460" max="8460" width="15" style="1" customWidth="1"/>
    <col min="8461" max="8461" width="12.42578125" style="1" customWidth="1"/>
    <col min="8462" max="8462" width="15.28515625" style="1" customWidth="1"/>
    <col min="8463" max="8704" width="9.140625" style="1"/>
    <col min="8705" max="8705" width="4.85546875" style="1" customWidth="1"/>
    <col min="8706" max="8706" width="25.85546875" style="1" customWidth="1"/>
    <col min="8707" max="8707" width="17.85546875" style="1" customWidth="1"/>
    <col min="8708" max="8708" width="8.7109375" style="1" customWidth="1"/>
    <col min="8709" max="8709" width="23.5703125" style="1" customWidth="1"/>
    <col min="8710" max="8710" width="44.140625" style="1" customWidth="1"/>
    <col min="8711" max="8711" width="20.85546875" style="1" customWidth="1"/>
    <col min="8712" max="8712" width="9.42578125" style="1" customWidth="1"/>
    <col min="8713" max="8713" width="7" style="1" customWidth="1"/>
    <col min="8714" max="8714" width="5.7109375" style="1" customWidth="1"/>
    <col min="8715" max="8715" width="6.5703125" style="1" customWidth="1"/>
    <col min="8716" max="8716" width="15" style="1" customWidth="1"/>
    <col min="8717" max="8717" width="12.42578125" style="1" customWidth="1"/>
    <col min="8718" max="8718" width="15.28515625" style="1" customWidth="1"/>
    <col min="8719" max="8960" width="9.140625" style="1"/>
    <col min="8961" max="8961" width="4.85546875" style="1" customWidth="1"/>
    <col min="8962" max="8962" width="25.85546875" style="1" customWidth="1"/>
    <col min="8963" max="8963" width="17.85546875" style="1" customWidth="1"/>
    <col min="8964" max="8964" width="8.7109375" style="1" customWidth="1"/>
    <col min="8965" max="8965" width="23.5703125" style="1" customWidth="1"/>
    <col min="8966" max="8966" width="44.140625" style="1" customWidth="1"/>
    <col min="8967" max="8967" width="20.85546875" style="1" customWidth="1"/>
    <col min="8968" max="8968" width="9.42578125" style="1" customWidth="1"/>
    <col min="8969" max="8969" width="7" style="1" customWidth="1"/>
    <col min="8970" max="8970" width="5.7109375" style="1" customWidth="1"/>
    <col min="8971" max="8971" width="6.5703125" style="1" customWidth="1"/>
    <col min="8972" max="8972" width="15" style="1" customWidth="1"/>
    <col min="8973" max="8973" width="12.42578125" style="1" customWidth="1"/>
    <col min="8974" max="8974" width="15.28515625" style="1" customWidth="1"/>
    <col min="8975" max="9216" width="9.140625" style="1"/>
    <col min="9217" max="9217" width="4.85546875" style="1" customWidth="1"/>
    <col min="9218" max="9218" width="25.85546875" style="1" customWidth="1"/>
    <col min="9219" max="9219" width="17.85546875" style="1" customWidth="1"/>
    <col min="9220" max="9220" width="8.7109375" style="1" customWidth="1"/>
    <col min="9221" max="9221" width="23.5703125" style="1" customWidth="1"/>
    <col min="9222" max="9222" width="44.140625" style="1" customWidth="1"/>
    <col min="9223" max="9223" width="20.85546875" style="1" customWidth="1"/>
    <col min="9224" max="9224" width="9.42578125" style="1" customWidth="1"/>
    <col min="9225" max="9225" width="7" style="1" customWidth="1"/>
    <col min="9226" max="9226" width="5.7109375" style="1" customWidth="1"/>
    <col min="9227" max="9227" width="6.5703125" style="1" customWidth="1"/>
    <col min="9228" max="9228" width="15" style="1" customWidth="1"/>
    <col min="9229" max="9229" width="12.42578125" style="1" customWidth="1"/>
    <col min="9230" max="9230" width="15.28515625" style="1" customWidth="1"/>
    <col min="9231" max="9472" width="9.140625" style="1"/>
    <col min="9473" max="9473" width="4.85546875" style="1" customWidth="1"/>
    <col min="9474" max="9474" width="25.85546875" style="1" customWidth="1"/>
    <col min="9475" max="9475" width="17.85546875" style="1" customWidth="1"/>
    <col min="9476" max="9476" width="8.7109375" style="1" customWidth="1"/>
    <col min="9477" max="9477" width="23.5703125" style="1" customWidth="1"/>
    <col min="9478" max="9478" width="44.140625" style="1" customWidth="1"/>
    <col min="9479" max="9479" width="20.85546875" style="1" customWidth="1"/>
    <col min="9480" max="9480" width="9.42578125" style="1" customWidth="1"/>
    <col min="9481" max="9481" width="7" style="1" customWidth="1"/>
    <col min="9482" max="9482" width="5.7109375" style="1" customWidth="1"/>
    <col min="9483" max="9483" width="6.5703125" style="1" customWidth="1"/>
    <col min="9484" max="9484" width="15" style="1" customWidth="1"/>
    <col min="9485" max="9485" width="12.42578125" style="1" customWidth="1"/>
    <col min="9486" max="9486" width="15.28515625" style="1" customWidth="1"/>
    <col min="9487" max="9728" width="9.140625" style="1"/>
    <col min="9729" max="9729" width="4.85546875" style="1" customWidth="1"/>
    <col min="9730" max="9730" width="25.85546875" style="1" customWidth="1"/>
    <col min="9731" max="9731" width="17.85546875" style="1" customWidth="1"/>
    <col min="9732" max="9732" width="8.7109375" style="1" customWidth="1"/>
    <col min="9733" max="9733" width="23.5703125" style="1" customWidth="1"/>
    <col min="9734" max="9734" width="44.140625" style="1" customWidth="1"/>
    <col min="9735" max="9735" width="20.85546875" style="1" customWidth="1"/>
    <col min="9736" max="9736" width="9.42578125" style="1" customWidth="1"/>
    <col min="9737" max="9737" width="7" style="1" customWidth="1"/>
    <col min="9738" max="9738" width="5.7109375" style="1" customWidth="1"/>
    <col min="9739" max="9739" width="6.5703125" style="1" customWidth="1"/>
    <col min="9740" max="9740" width="15" style="1" customWidth="1"/>
    <col min="9741" max="9741" width="12.42578125" style="1" customWidth="1"/>
    <col min="9742" max="9742" width="15.28515625" style="1" customWidth="1"/>
    <col min="9743" max="9984" width="9.140625" style="1"/>
    <col min="9985" max="9985" width="4.85546875" style="1" customWidth="1"/>
    <col min="9986" max="9986" width="25.85546875" style="1" customWidth="1"/>
    <col min="9987" max="9987" width="17.85546875" style="1" customWidth="1"/>
    <col min="9988" max="9988" width="8.7109375" style="1" customWidth="1"/>
    <col min="9989" max="9989" width="23.5703125" style="1" customWidth="1"/>
    <col min="9990" max="9990" width="44.140625" style="1" customWidth="1"/>
    <col min="9991" max="9991" width="20.85546875" style="1" customWidth="1"/>
    <col min="9992" max="9992" width="9.42578125" style="1" customWidth="1"/>
    <col min="9993" max="9993" width="7" style="1" customWidth="1"/>
    <col min="9994" max="9994" width="5.7109375" style="1" customWidth="1"/>
    <col min="9995" max="9995" width="6.5703125" style="1" customWidth="1"/>
    <col min="9996" max="9996" width="15" style="1" customWidth="1"/>
    <col min="9997" max="9997" width="12.42578125" style="1" customWidth="1"/>
    <col min="9998" max="9998" width="15.28515625" style="1" customWidth="1"/>
    <col min="9999" max="10240" width="9.140625" style="1"/>
    <col min="10241" max="10241" width="4.85546875" style="1" customWidth="1"/>
    <col min="10242" max="10242" width="25.85546875" style="1" customWidth="1"/>
    <col min="10243" max="10243" width="17.85546875" style="1" customWidth="1"/>
    <col min="10244" max="10244" width="8.7109375" style="1" customWidth="1"/>
    <col min="10245" max="10245" width="23.5703125" style="1" customWidth="1"/>
    <col min="10246" max="10246" width="44.140625" style="1" customWidth="1"/>
    <col min="10247" max="10247" width="20.85546875" style="1" customWidth="1"/>
    <col min="10248" max="10248" width="9.42578125" style="1" customWidth="1"/>
    <col min="10249" max="10249" width="7" style="1" customWidth="1"/>
    <col min="10250" max="10250" width="5.7109375" style="1" customWidth="1"/>
    <col min="10251" max="10251" width="6.5703125" style="1" customWidth="1"/>
    <col min="10252" max="10252" width="15" style="1" customWidth="1"/>
    <col min="10253" max="10253" width="12.42578125" style="1" customWidth="1"/>
    <col min="10254" max="10254" width="15.28515625" style="1" customWidth="1"/>
    <col min="10255" max="10496" width="9.140625" style="1"/>
    <col min="10497" max="10497" width="4.85546875" style="1" customWidth="1"/>
    <col min="10498" max="10498" width="25.85546875" style="1" customWidth="1"/>
    <col min="10499" max="10499" width="17.85546875" style="1" customWidth="1"/>
    <col min="10500" max="10500" width="8.7109375" style="1" customWidth="1"/>
    <col min="10501" max="10501" width="23.5703125" style="1" customWidth="1"/>
    <col min="10502" max="10502" width="44.140625" style="1" customWidth="1"/>
    <col min="10503" max="10503" width="20.85546875" style="1" customWidth="1"/>
    <col min="10504" max="10504" width="9.42578125" style="1" customWidth="1"/>
    <col min="10505" max="10505" width="7" style="1" customWidth="1"/>
    <col min="10506" max="10506" width="5.7109375" style="1" customWidth="1"/>
    <col min="10507" max="10507" width="6.5703125" style="1" customWidth="1"/>
    <col min="10508" max="10508" width="15" style="1" customWidth="1"/>
    <col min="10509" max="10509" width="12.42578125" style="1" customWidth="1"/>
    <col min="10510" max="10510" width="15.28515625" style="1" customWidth="1"/>
    <col min="10511" max="10752" width="9.140625" style="1"/>
    <col min="10753" max="10753" width="4.85546875" style="1" customWidth="1"/>
    <col min="10754" max="10754" width="25.85546875" style="1" customWidth="1"/>
    <col min="10755" max="10755" width="17.85546875" style="1" customWidth="1"/>
    <col min="10756" max="10756" width="8.7109375" style="1" customWidth="1"/>
    <col min="10757" max="10757" width="23.5703125" style="1" customWidth="1"/>
    <col min="10758" max="10758" width="44.140625" style="1" customWidth="1"/>
    <col min="10759" max="10759" width="20.85546875" style="1" customWidth="1"/>
    <col min="10760" max="10760" width="9.42578125" style="1" customWidth="1"/>
    <col min="10761" max="10761" width="7" style="1" customWidth="1"/>
    <col min="10762" max="10762" width="5.7109375" style="1" customWidth="1"/>
    <col min="10763" max="10763" width="6.5703125" style="1" customWidth="1"/>
    <col min="10764" max="10764" width="15" style="1" customWidth="1"/>
    <col min="10765" max="10765" width="12.42578125" style="1" customWidth="1"/>
    <col min="10766" max="10766" width="15.28515625" style="1" customWidth="1"/>
    <col min="10767" max="11008" width="9.140625" style="1"/>
    <col min="11009" max="11009" width="4.85546875" style="1" customWidth="1"/>
    <col min="11010" max="11010" width="25.85546875" style="1" customWidth="1"/>
    <col min="11011" max="11011" width="17.85546875" style="1" customWidth="1"/>
    <col min="11012" max="11012" width="8.7109375" style="1" customWidth="1"/>
    <col min="11013" max="11013" width="23.5703125" style="1" customWidth="1"/>
    <col min="11014" max="11014" width="44.140625" style="1" customWidth="1"/>
    <col min="11015" max="11015" width="20.85546875" style="1" customWidth="1"/>
    <col min="11016" max="11016" width="9.42578125" style="1" customWidth="1"/>
    <col min="11017" max="11017" width="7" style="1" customWidth="1"/>
    <col min="11018" max="11018" width="5.7109375" style="1" customWidth="1"/>
    <col min="11019" max="11019" width="6.5703125" style="1" customWidth="1"/>
    <col min="11020" max="11020" width="15" style="1" customWidth="1"/>
    <col min="11021" max="11021" width="12.42578125" style="1" customWidth="1"/>
    <col min="11022" max="11022" width="15.28515625" style="1" customWidth="1"/>
    <col min="11023" max="11264" width="9.140625" style="1"/>
    <col min="11265" max="11265" width="4.85546875" style="1" customWidth="1"/>
    <col min="11266" max="11266" width="25.85546875" style="1" customWidth="1"/>
    <col min="11267" max="11267" width="17.85546875" style="1" customWidth="1"/>
    <col min="11268" max="11268" width="8.7109375" style="1" customWidth="1"/>
    <col min="11269" max="11269" width="23.5703125" style="1" customWidth="1"/>
    <col min="11270" max="11270" width="44.140625" style="1" customWidth="1"/>
    <col min="11271" max="11271" width="20.85546875" style="1" customWidth="1"/>
    <col min="11272" max="11272" width="9.42578125" style="1" customWidth="1"/>
    <col min="11273" max="11273" width="7" style="1" customWidth="1"/>
    <col min="11274" max="11274" width="5.7109375" style="1" customWidth="1"/>
    <col min="11275" max="11275" width="6.5703125" style="1" customWidth="1"/>
    <col min="11276" max="11276" width="15" style="1" customWidth="1"/>
    <col min="11277" max="11277" width="12.42578125" style="1" customWidth="1"/>
    <col min="11278" max="11278" width="15.28515625" style="1" customWidth="1"/>
    <col min="11279" max="11520" width="9.140625" style="1"/>
    <col min="11521" max="11521" width="4.85546875" style="1" customWidth="1"/>
    <col min="11522" max="11522" width="25.85546875" style="1" customWidth="1"/>
    <col min="11523" max="11523" width="17.85546875" style="1" customWidth="1"/>
    <col min="11524" max="11524" width="8.7109375" style="1" customWidth="1"/>
    <col min="11525" max="11525" width="23.5703125" style="1" customWidth="1"/>
    <col min="11526" max="11526" width="44.140625" style="1" customWidth="1"/>
    <col min="11527" max="11527" width="20.85546875" style="1" customWidth="1"/>
    <col min="11528" max="11528" width="9.42578125" style="1" customWidth="1"/>
    <col min="11529" max="11529" width="7" style="1" customWidth="1"/>
    <col min="11530" max="11530" width="5.7109375" style="1" customWidth="1"/>
    <col min="11531" max="11531" width="6.5703125" style="1" customWidth="1"/>
    <col min="11532" max="11532" width="15" style="1" customWidth="1"/>
    <col min="11533" max="11533" width="12.42578125" style="1" customWidth="1"/>
    <col min="11534" max="11534" width="15.28515625" style="1" customWidth="1"/>
    <col min="11535" max="11776" width="9.140625" style="1"/>
    <col min="11777" max="11777" width="4.85546875" style="1" customWidth="1"/>
    <col min="11778" max="11778" width="25.85546875" style="1" customWidth="1"/>
    <col min="11779" max="11779" width="17.85546875" style="1" customWidth="1"/>
    <col min="11780" max="11780" width="8.7109375" style="1" customWidth="1"/>
    <col min="11781" max="11781" width="23.5703125" style="1" customWidth="1"/>
    <col min="11782" max="11782" width="44.140625" style="1" customWidth="1"/>
    <col min="11783" max="11783" width="20.85546875" style="1" customWidth="1"/>
    <col min="11784" max="11784" width="9.42578125" style="1" customWidth="1"/>
    <col min="11785" max="11785" width="7" style="1" customWidth="1"/>
    <col min="11786" max="11786" width="5.7109375" style="1" customWidth="1"/>
    <col min="11787" max="11787" width="6.5703125" style="1" customWidth="1"/>
    <col min="11788" max="11788" width="15" style="1" customWidth="1"/>
    <col min="11789" max="11789" width="12.42578125" style="1" customWidth="1"/>
    <col min="11790" max="11790" width="15.28515625" style="1" customWidth="1"/>
    <col min="11791" max="12032" width="9.140625" style="1"/>
    <col min="12033" max="12033" width="4.85546875" style="1" customWidth="1"/>
    <col min="12034" max="12034" width="25.85546875" style="1" customWidth="1"/>
    <col min="12035" max="12035" width="17.85546875" style="1" customWidth="1"/>
    <col min="12036" max="12036" width="8.7109375" style="1" customWidth="1"/>
    <col min="12037" max="12037" width="23.5703125" style="1" customWidth="1"/>
    <col min="12038" max="12038" width="44.140625" style="1" customWidth="1"/>
    <col min="12039" max="12039" width="20.85546875" style="1" customWidth="1"/>
    <col min="12040" max="12040" width="9.42578125" style="1" customWidth="1"/>
    <col min="12041" max="12041" width="7" style="1" customWidth="1"/>
    <col min="12042" max="12042" width="5.7109375" style="1" customWidth="1"/>
    <col min="12043" max="12043" width="6.5703125" style="1" customWidth="1"/>
    <col min="12044" max="12044" width="15" style="1" customWidth="1"/>
    <col min="12045" max="12045" width="12.42578125" style="1" customWidth="1"/>
    <col min="12046" max="12046" width="15.28515625" style="1" customWidth="1"/>
    <col min="12047" max="12288" width="9.140625" style="1"/>
    <col min="12289" max="12289" width="4.85546875" style="1" customWidth="1"/>
    <col min="12290" max="12290" width="25.85546875" style="1" customWidth="1"/>
    <col min="12291" max="12291" width="17.85546875" style="1" customWidth="1"/>
    <col min="12292" max="12292" width="8.7109375" style="1" customWidth="1"/>
    <col min="12293" max="12293" width="23.5703125" style="1" customWidth="1"/>
    <col min="12294" max="12294" width="44.140625" style="1" customWidth="1"/>
    <col min="12295" max="12295" width="20.85546875" style="1" customWidth="1"/>
    <col min="12296" max="12296" width="9.42578125" style="1" customWidth="1"/>
    <col min="12297" max="12297" width="7" style="1" customWidth="1"/>
    <col min="12298" max="12298" width="5.7109375" style="1" customWidth="1"/>
    <col min="12299" max="12299" width="6.5703125" style="1" customWidth="1"/>
    <col min="12300" max="12300" width="15" style="1" customWidth="1"/>
    <col min="12301" max="12301" width="12.42578125" style="1" customWidth="1"/>
    <col min="12302" max="12302" width="15.28515625" style="1" customWidth="1"/>
    <col min="12303" max="12544" width="9.140625" style="1"/>
    <col min="12545" max="12545" width="4.85546875" style="1" customWidth="1"/>
    <col min="12546" max="12546" width="25.85546875" style="1" customWidth="1"/>
    <col min="12547" max="12547" width="17.85546875" style="1" customWidth="1"/>
    <col min="12548" max="12548" width="8.7109375" style="1" customWidth="1"/>
    <col min="12549" max="12549" width="23.5703125" style="1" customWidth="1"/>
    <col min="12550" max="12550" width="44.140625" style="1" customWidth="1"/>
    <col min="12551" max="12551" width="20.85546875" style="1" customWidth="1"/>
    <col min="12552" max="12552" width="9.42578125" style="1" customWidth="1"/>
    <col min="12553" max="12553" width="7" style="1" customWidth="1"/>
    <col min="12554" max="12554" width="5.7109375" style="1" customWidth="1"/>
    <col min="12555" max="12555" width="6.5703125" style="1" customWidth="1"/>
    <col min="12556" max="12556" width="15" style="1" customWidth="1"/>
    <col min="12557" max="12557" width="12.42578125" style="1" customWidth="1"/>
    <col min="12558" max="12558" width="15.28515625" style="1" customWidth="1"/>
    <col min="12559" max="12800" width="9.140625" style="1"/>
    <col min="12801" max="12801" width="4.85546875" style="1" customWidth="1"/>
    <col min="12802" max="12802" width="25.85546875" style="1" customWidth="1"/>
    <col min="12803" max="12803" width="17.85546875" style="1" customWidth="1"/>
    <col min="12804" max="12804" width="8.7109375" style="1" customWidth="1"/>
    <col min="12805" max="12805" width="23.5703125" style="1" customWidth="1"/>
    <col min="12806" max="12806" width="44.140625" style="1" customWidth="1"/>
    <col min="12807" max="12807" width="20.85546875" style="1" customWidth="1"/>
    <col min="12808" max="12808" width="9.42578125" style="1" customWidth="1"/>
    <col min="12809" max="12809" width="7" style="1" customWidth="1"/>
    <col min="12810" max="12810" width="5.7109375" style="1" customWidth="1"/>
    <col min="12811" max="12811" width="6.5703125" style="1" customWidth="1"/>
    <col min="12812" max="12812" width="15" style="1" customWidth="1"/>
    <col min="12813" max="12813" width="12.42578125" style="1" customWidth="1"/>
    <col min="12814" max="12814" width="15.28515625" style="1" customWidth="1"/>
    <col min="12815" max="13056" width="9.140625" style="1"/>
    <col min="13057" max="13057" width="4.85546875" style="1" customWidth="1"/>
    <col min="13058" max="13058" width="25.85546875" style="1" customWidth="1"/>
    <col min="13059" max="13059" width="17.85546875" style="1" customWidth="1"/>
    <col min="13060" max="13060" width="8.7109375" style="1" customWidth="1"/>
    <col min="13061" max="13061" width="23.5703125" style="1" customWidth="1"/>
    <col min="13062" max="13062" width="44.140625" style="1" customWidth="1"/>
    <col min="13063" max="13063" width="20.85546875" style="1" customWidth="1"/>
    <col min="13064" max="13064" width="9.42578125" style="1" customWidth="1"/>
    <col min="13065" max="13065" width="7" style="1" customWidth="1"/>
    <col min="13066" max="13066" width="5.7109375" style="1" customWidth="1"/>
    <col min="13067" max="13067" width="6.5703125" style="1" customWidth="1"/>
    <col min="13068" max="13068" width="15" style="1" customWidth="1"/>
    <col min="13069" max="13069" width="12.42578125" style="1" customWidth="1"/>
    <col min="13070" max="13070" width="15.28515625" style="1" customWidth="1"/>
    <col min="13071" max="13312" width="9.140625" style="1"/>
    <col min="13313" max="13313" width="4.85546875" style="1" customWidth="1"/>
    <col min="13314" max="13314" width="25.85546875" style="1" customWidth="1"/>
    <col min="13315" max="13315" width="17.85546875" style="1" customWidth="1"/>
    <col min="13316" max="13316" width="8.7109375" style="1" customWidth="1"/>
    <col min="13317" max="13317" width="23.5703125" style="1" customWidth="1"/>
    <col min="13318" max="13318" width="44.140625" style="1" customWidth="1"/>
    <col min="13319" max="13319" width="20.85546875" style="1" customWidth="1"/>
    <col min="13320" max="13320" width="9.42578125" style="1" customWidth="1"/>
    <col min="13321" max="13321" width="7" style="1" customWidth="1"/>
    <col min="13322" max="13322" width="5.7109375" style="1" customWidth="1"/>
    <col min="13323" max="13323" width="6.5703125" style="1" customWidth="1"/>
    <col min="13324" max="13324" width="15" style="1" customWidth="1"/>
    <col min="13325" max="13325" width="12.42578125" style="1" customWidth="1"/>
    <col min="13326" max="13326" width="15.28515625" style="1" customWidth="1"/>
    <col min="13327" max="13568" width="9.140625" style="1"/>
    <col min="13569" max="13569" width="4.85546875" style="1" customWidth="1"/>
    <col min="13570" max="13570" width="25.85546875" style="1" customWidth="1"/>
    <col min="13571" max="13571" width="17.85546875" style="1" customWidth="1"/>
    <col min="13572" max="13572" width="8.7109375" style="1" customWidth="1"/>
    <col min="13573" max="13573" width="23.5703125" style="1" customWidth="1"/>
    <col min="13574" max="13574" width="44.140625" style="1" customWidth="1"/>
    <col min="13575" max="13575" width="20.85546875" style="1" customWidth="1"/>
    <col min="13576" max="13576" width="9.42578125" style="1" customWidth="1"/>
    <col min="13577" max="13577" width="7" style="1" customWidth="1"/>
    <col min="13578" max="13578" width="5.7109375" style="1" customWidth="1"/>
    <col min="13579" max="13579" width="6.5703125" style="1" customWidth="1"/>
    <col min="13580" max="13580" width="15" style="1" customWidth="1"/>
    <col min="13581" max="13581" width="12.42578125" style="1" customWidth="1"/>
    <col min="13582" max="13582" width="15.28515625" style="1" customWidth="1"/>
    <col min="13583" max="13824" width="9.140625" style="1"/>
    <col min="13825" max="13825" width="4.85546875" style="1" customWidth="1"/>
    <col min="13826" max="13826" width="25.85546875" style="1" customWidth="1"/>
    <col min="13827" max="13827" width="17.85546875" style="1" customWidth="1"/>
    <col min="13828" max="13828" width="8.7109375" style="1" customWidth="1"/>
    <col min="13829" max="13829" width="23.5703125" style="1" customWidth="1"/>
    <col min="13830" max="13830" width="44.140625" style="1" customWidth="1"/>
    <col min="13831" max="13831" width="20.85546875" style="1" customWidth="1"/>
    <col min="13832" max="13832" width="9.42578125" style="1" customWidth="1"/>
    <col min="13833" max="13833" width="7" style="1" customWidth="1"/>
    <col min="13834" max="13834" width="5.7109375" style="1" customWidth="1"/>
    <col min="13835" max="13835" width="6.5703125" style="1" customWidth="1"/>
    <col min="13836" max="13836" width="15" style="1" customWidth="1"/>
    <col min="13837" max="13837" width="12.42578125" style="1" customWidth="1"/>
    <col min="13838" max="13838" width="15.28515625" style="1" customWidth="1"/>
    <col min="13839" max="14080" width="9.140625" style="1"/>
    <col min="14081" max="14081" width="4.85546875" style="1" customWidth="1"/>
    <col min="14082" max="14082" width="25.85546875" style="1" customWidth="1"/>
    <col min="14083" max="14083" width="17.85546875" style="1" customWidth="1"/>
    <col min="14084" max="14084" width="8.7109375" style="1" customWidth="1"/>
    <col min="14085" max="14085" width="23.5703125" style="1" customWidth="1"/>
    <col min="14086" max="14086" width="44.140625" style="1" customWidth="1"/>
    <col min="14087" max="14087" width="20.85546875" style="1" customWidth="1"/>
    <col min="14088" max="14088" width="9.42578125" style="1" customWidth="1"/>
    <col min="14089" max="14089" width="7" style="1" customWidth="1"/>
    <col min="14090" max="14090" width="5.7109375" style="1" customWidth="1"/>
    <col min="14091" max="14091" width="6.5703125" style="1" customWidth="1"/>
    <col min="14092" max="14092" width="15" style="1" customWidth="1"/>
    <col min="14093" max="14093" width="12.42578125" style="1" customWidth="1"/>
    <col min="14094" max="14094" width="15.28515625" style="1" customWidth="1"/>
    <col min="14095" max="14336" width="9.140625" style="1"/>
    <col min="14337" max="14337" width="4.85546875" style="1" customWidth="1"/>
    <col min="14338" max="14338" width="25.85546875" style="1" customWidth="1"/>
    <col min="14339" max="14339" width="17.85546875" style="1" customWidth="1"/>
    <col min="14340" max="14340" width="8.7109375" style="1" customWidth="1"/>
    <col min="14341" max="14341" width="23.5703125" style="1" customWidth="1"/>
    <col min="14342" max="14342" width="44.140625" style="1" customWidth="1"/>
    <col min="14343" max="14343" width="20.85546875" style="1" customWidth="1"/>
    <col min="14344" max="14344" width="9.42578125" style="1" customWidth="1"/>
    <col min="14345" max="14345" width="7" style="1" customWidth="1"/>
    <col min="14346" max="14346" width="5.7109375" style="1" customWidth="1"/>
    <col min="14347" max="14347" width="6.5703125" style="1" customWidth="1"/>
    <col min="14348" max="14348" width="15" style="1" customWidth="1"/>
    <col min="14349" max="14349" width="12.42578125" style="1" customWidth="1"/>
    <col min="14350" max="14350" width="15.28515625" style="1" customWidth="1"/>
    <col min="14351" max="14592" width="9.140625" style="1"/>
    <col min="14593" max="14593" width="4.85546875" style="1" customWidth="1"/>
    <col min="14594" max="14594" width="25.85546875" style="1" customWidth="1"/>
    <col min="14595" max="14595" width="17.85546875" style="1" customWidth="1"/>
    <col min="14596" max="14596" width="8.7109375" style="1" customWidth="1"/>
    <col min="14597" max="14597" width="23.5703125" style="1" customWidth="1"/>
    <col min="14598" max="14598" width="44.140625" style="1" customWidth="1"/>
    <col min="14599" max="14599" width="20.85546875" style="1" customWidth="1"/>
    <col min="14600" max="14600" width="9.42578125" style="1" customWidth="1"/>
    <col min="14601" max="14601" width="7" style="1" customWidth="1"/>
    <col min="14602" max="14602" width="5.7109375" style="1" customWidth="1"/>
    <col min="14603" max="14603" width="6.5703125" style="1" customWidth="1"/>
    <col min="14604" max="14604" width="15" style="1" customWidth="1"/>
    <col min="14605" max="14605" width="12.42578125" style="1" customWidth="1"/>
    <col min="14606" max="14606" width="15.28515625" style="1" customWidth="1"/>
    <col min="14607" max="14848" width="9.140625" style="1"/>
    <col min="14849" max="14849" width="4.85546875" style="1" customWidth="1"/>
    <col min="14850" max="14850" width="25.85546875" style="1" customWidth="1"/>
    <col min="14851" max="14851" width="17.85546875" style="1" customWidth="1"/>
    <col min="14852" max="14852" width="8.7109375" style="1" customWidth="1"/>
    <col min="14853" max="14853" width="23.5703125" style="1" customWidth="1"/>
    <col min="14854" max="14854" width="44.140625" style="1" customWidth="1"/>
    <col min="14855" max="14855" width="20.85546875" style="1" customWidth="1"/>
    <col min="14856" max="14856" width="9.42578125" style="1" customWidth="1"/>
    <col min="14857" max="14857" width="7" style="1" customWidth="1"/>
    <col min="14858" max="14858" width="5.7109375" style="1" customWidth="1"/>
    <col min="14859" max="14859" width="6.5703125" style="1" customWidth="1"/>
    <col min="14860" max="14860" width="15" style="1" customWidth="1"/>
    <col min="14861" max="14861" width="12.42578125" style="1" customWidth="1"/>
    <col min="14862" max="14862" width="15.28515625" style="1" customWidth="1"/>
    <col min="14863" max="15104" width="9.140625" style="1"/>
    <col min="15105" max="15105" width="4.85546875" style="1" customWidth="1"/>
    <col min="15106" max="15106" width="25.85546875" style="1" customWidth="1"/>
    <col min="15107" max="15107" width="17.85546875" style="1" customWidth="1"/>
    <col min="15108" max="15108" width="8.7109375" style="1" customWidth="1"/>
    <col min="15109" max="15109" width="23.5703125" style="1" customWidth="1"/>
    <col min="15110" max="15110" width="44.140625" style="1" customWidth="1"/>
    <col min="15111" max="15111" width="20.85546875" style="1" customWidth="1"/>
    <col min="15112" max="15112" width="9.42578125" style="1" customWidth="1"/>
    <col min="15113" max="15113" width="7" style="1" customWidth="1"/>
    <col min="15114" max="15114" width="5.7109375" style="1" customWidth="1"/>
    <col min="15115" max="15115" width="6.5703125" style="1" customWidth="1"/>
    <col min="15116" max="15116" width="15" style="1" customWidth="1"/>
    <col min="15117" max="15117" width="12.42578125" style="1" customWidth="1"/>
    <col min="15118" max="15118" width="15.28515625" style="1" customWidth="1"/>
    <col min="15119" max="15360" width="9.140625" style="1"/>
    <col min="15361" max="15361" width="4.85546875" style="1" customWidth="1"/>
    <col min="15362" max="15362" width="25.85546875" style="1" customWidth="1"/>
    <col min="15363" max="15363" width="17.85546875" style="1" customWidth="1"/>
    <col min="15364" max="15364" width="8.7109375" style="1" customWidth="1"/>
    <col min="15365" max="15365" width="23.5703125" style="1" customWidth="1"/>
    <col min="15366" max="15366" width="44.140625" style="1" customWidth="1"/>
    <col min="15367" max="15367" width="20.85546875" style="1" customWidth="1"/>
    <col min="15368" max="15368" width="9.42578125" style="1" customWidth="1"/>
    <col min="15369" max="15369" width="7" style="1" customWidth="1"/>
    <col min="15370" max="15370" width="5.7109375" style="1" customWidth="1"/>
    <col min="15371" max="15371" width="6.5703125" style="1" customWidth="1"/>
    <col min="15372" max="15372" width="15" style="1" customWidth="1"/>
    <col min="15373" max="15373" width="12.42578125" style="1" customWidth="1"/>
    <col min="15374" max="15374" width="15.28515625" style="1" customWidth="1"/>
    <col min="15375" max="15616" width="9.140625" style="1"/>
    <col min="15617" max="15617" width="4.85546875" style="1" customWidth="1"/>
    <col min="15618" max="15618" width="25.85546875" style="1" customWidth="1"/>
    <col min="15619" max="15619" width="17.85546875" style="1" customWidth="1"/>
    <col min="15620" max="15620" width="8.7109375" style="1" customWidth="1"/>
    <col min="15621" max="15621" width="23.5703125" style="1" customWidth="1"/>
    <col min="15622" max="15622" width="44.140625" style="1" customWidth="1"/>
    <col min="15623" max="15623" width="20.85546875" style="1" customWidth="1"/>
    <col min="15624" max="15624" width="9.42578125" style="1" customWidth="1"/>
    <col min="15625" max="15625" width="7" style="1" customWidth="1"/>
    <col min="15626" max="15626" width="5.7109375" style="1" customWidth="1"/>
    <col min="15627" max="15627" width="6.5703125" style="1" customWidth="1"/>
    <col min="15628" max="15628" width="15" style="1" customWidth="1"/>
    <col min="15629" max="15629" width="12.42578125" style="1" customWidth="1"/>
    <col min="15630" max="15630" width="15.28515625" style="1" customWidth="1"/>
    <col min="15631" max="15872" width="9.140625" style="1"/>
    <col min="15873" max="15873" width="4.85546875" style="1" customWidth="1"/>
    <col min="15874" max="15874" width="25.85546875" style="1" customWidth="1"/>
    <col min="15875" max="15875" width="17.85546875" style="1" customWidth="1"/>
    <col min="15876" max="15876" width="8.7109375" style="1" customWidth="1"/>
    <col min="15877" max="15877" width="23.5703125" style="1" customWidth="1"/>
    <col min="15878" max="15878" width="44.140625" style="1" customWidth="1"/>
    <col min="15879" max="15879" width="20.85546875" style="1" customWidth="1"/>
    <col min="15880" max="15880" width="9.42578125" style="1" customWidth="1"/>
    <col min="15881" max="15881" width="7" style="1" customWidth="1"/>
    <col min="15882" max="15882" width="5.7109375" style="1" customWidth="1"/>
    <col min="15883" max="15883" width="6.5703125" style="1" customWidth="1"/>
    <col min="15884" max="15884" width="15" style="1" customWidth="1"/>
    <col min="15885" max="15885" width="12.42578125" style="1" customWidth="1"/>
    <col min="15886" max="15886" width="15.28515625" style="1" customWidth="1"/>
    <col min="15887" max="16128" width="9.140625" style="1"/>
    <col min="16129" max="16129" width="4.85546875" style="1" customWidth="1"/>
    <col min="16130" max="16130" width="25.85546875" style="1" customWidth="1"/>
    <col min="16131" max="16131" width="17.85546875" style="1" customWidth="1"/>
    <col min="16132" max="16132" width="8.7109375" style="1" customWidth="1"/>
    <col min="16133" max="16133" width="23.5703125" style="1" customWidth="1"/>
    <col min="16134" max="16134" width="44.140625" style="1" customWidth="1"/>
    <col min="16135" max="16135" width="20.85546875" style="1" customWidth="1"/>
    <col min="16136" max="16136" width="9.42578125" style="1" customWidth="1"/>
    <col min="16137" max="16137" width="7" style="1" customWidth="1"/>
    <col min="16138" max="16138" width="5.7109375" style="1" customWidth="1"/>
    <col min="16139" max="16139" width="6.5703125" style="1" customWidth="1"/>
    <col min="16140" max="16140" width="15" style="1" customWidth="1"/>
    <col min="16141" max="16141" width="12.42578125" style="1" customWidth="1"/>
    <col min="16142" max="16142" width="15.28515625" style="1" customWidth="1"/>
    <col min="16143" max="16384" width="9.140625" style="1"/>
  </cols>
  <sheetData>
    <row r="1" spans="1:13">
      <c r="A1" s="2" t="s">
        <v>964</v>
      </c>
      <c r="G1" s="1"/>
      <c r="L1" s="899" t="s">
        <v>124</v>
      </c>
      <c r="M1" s="899"/>
    </row>
    <row r="2" spans="1:13" ht="20.25" customHeight="1">
      <c r="A2" s="888" t="s">
        <v>166</v>
      </c>
      <c r="B2" s="888"/>
      <c r="C2" s="888"/>
      <c r="D2" s="888"/>
      <c r="E2" s="888"/>
      <c r="F2" s="888"/>
      <c r="G2" s="888"/>
      <c r="H2" s="888"/>
      <c r="I2" s="888"/>
      <c r="J2" s="888"/>
      <c r="K2" s="888"/>
      <c r="L2" s="888"/>
    </row>
    <row r="3" spans="1:13">
      <c r="A3" s="46" t="s">
        <v>15</v>
      </c>
      <c r="G3" s="1"/>
    </row>
    <row r="4" spans="1:13">
      <c r="A4" s="2" t="s">
        <v>965</v>
      </c>
      <c r="G4" s="1"/>
      <c r="M4" s="41"/>
    </row>
    <row r="5" spans="1:13">
      <c r="A5" s="1" t="s">
        <v>70</v>
      </c>
      <c r="G5" s="1"/>
      <c r="M5" s="41"/>
    </row>
    <row r="6" spans="1:13">
      <c r="A6" s="42" t="s">
        <v>436</v>
      </c>
      <c r="G6" s="1"/>
    </row>
    <row r="7" spans="1:13">
      <c r="A7" s="2" t="s">
        <v>23</v>
      </c>
      <c r="C7" s="13" t="s">
        <v>437</v>
      </c>
      <c r="D7" s="78"/>
      <c r="E7" s="78"/>
      <c r="F7" s="78"/>
      <c r="G7" s="78"/>
      <c r="H7" s="78"/>
      <c r="I7" s="78"/>
      <c r="J7" s="78"/>
      <c r="K7" s="78"/>
      <c r="L7" s="78"/>
      <c r="M7" s="78"/>
    </row>
    <row r="8" spans="1:13">
      <c r="A8" s="2"/>
      <c r="C8" s="13" t="s">
        <v>438</v>
      </c>
      <c r="D8" s="78"/>
      <c r="E8" s="78"/>
      <c r="F8" s="78"/>
      <c r="G8" s="78"/>
      <c r="H8" s="78"/>
      <c r="I8" s="78"/>
      <c r="J8" s="78"/>
      <c r="K8" s="78"/>
      <c r="L8" s="78"/>
      <c r="M8" s="78"/>
    </row>
    <row r="9" spans="1:13">
      <c r="A9" s="2" t="s">
        <v>16</v>
      </c>
      <c r="C9" s="13" t="s">
        <v>439</v>
      </c>
      <c r="D9" s="78"/>
      <c r="E9" s="78"/>
      <c r="F9" s="78"/>
      <c r="G9" s="78"/>
      <c r="H9" s="78"/>
      <c r="I9" s="78"/>
      <c r="J9" s="78"/>
      <c r="K9" s="78"/>
      <c r="L9" s="78"/>
      <c r="M9" s="78"/>
    </row>
    <row r="10" spans="1:13" ht="22.5" thickBot="1">
      <c r="A10" s="2"/>
      <c r="C10" s="13" t="s">
        <v>440</v>
      </c>
      <c r="D10" s="78"/>
      <c r="E10" s="78"/>
      <c r="F10" s="78"/>
      <c r="G10" s="78"/>
      <c r="H10" s="78"/>
      <c r="I10" s="78"/>
      <c r="J10" s="78"/>
      <c r="K10" s="78"/>
      <c r="L10" s="78"/>
      <c r="M10" s="78"/>
    </row>
    <row r="11" spans="1:13" ht="22.5" thickBot="1">
      <c r="A11" s="881" t="s">
        <v>0</v>
      </c>
      <c r="B11" s="913" t="s">
        <v>24</v>
      </c>
      <c r="C11" s="47" t="s">
        <v>2</v>
      </c>
      <c r="D11" s="917" t="s">
        <v>25</v>
      </c>
      <c r="E11" s="917" t="s">
        <v>26</v>
      </c>
      <c r="F11" s="919" t="s">
        <v>4</v>
      </c>
      <c r="G11" s="920"/>
      <c r="H11" s="921"/>
      <c r="I11" s="922" t="s">
        <v>27</v>
      </c>
      <c r="J11" s="923"/>
      <c r="K11" s="923"/>
      <c r="L11" s="924"/>
      <c r="M11" s="913" t="s">
        <v>7</v>
      </c>
    </row>
    <row r="12" spans="1:13" ht="40.5" customHeight="1" thickBot="1">
      <c r="A12" s="881"/>
      <c r="B12" s="916"/>
      <c r="C12" s="48" t="s">
        <v>8</v>
      </c>
      <c r="D12" s="918"/>
      <c r="E12" s="918"/>
      <c r="F12" s="49" t="s">
        <v>10</v>
      </c>
      <c r="G12" s="49" t="s">
        <v>11</v>
      </c>
      <c r="H12" s="819" t="s">
        <v>28</v>
      </c>
      <c r="I12" s="50" t="s">
        <v>17</v>
      </c>
      <c r="J12" s="50" t="s">
        <v>18</v>
      </c>
      <c r="K12" s="50" t="s">
        <v>19</v>
      </c>
      <c r="L12" s="50" t="s">
        <v>20</v>
      </c>
      <c r="M12" s="914"/>
    </row>
    <row r="13" spans="1:13">
      <c r="A13" s="16">
        <v>1</v>
      </c>
      <c r="B13" s="237" t="s">
        <v>449</v>
      </c>
      <c r="C13" s="23" t="s">
        <v>456</v>
      </c>
      <c r="D13" s="238" t="s">
        <v>462</v>
      </c>
      <c r="E13" s="238" t="s">
        <v>441</v>
      </c>
      <c r="F13" s="217" t="s">
        <v>424</v>
      </c>
      <c r="G13" s="239"/>
      <c r="H13" s="240" t="s">
        <v>13</v>
      </c>
      <c r="I13" s="241"/>
      <c r="J13" s="241"/>
      <c r="K13" s="241" t="s">
        <v>29</v>
      </c>
      <c r="L13" s="241"/>
      <c r="M13" s="241" t="s">
        <v>470</v>
      </c>
    </row>
    <row r="14" spans="1:13">
      <c r="A14" s="17"/>
      <c r="B14" s="93" t="s">
        <v>450</v>
      </c>
      <c r="C14" s="25" t="s">
        <v>457</v>
      </c>
      <c r="D14" s="94" t="s">
        <v>451</v>
      </c>
      <c r="E14" s="93" t="s">
        <v>442</v>
      </c>
      <c r="F14" s="149" t="s">
        <v>429</v>
      </c>
      <c r="G14" s="95">
        <v>250</v>
      </c>
      <c r="H14" s="216"/>
      <c r="I14" s="94"/>
      <c r="J14" s="94"/>
      <c r="K14" s="94"/>
      <c r="L14" s="94"/>
      <c r="M14" s="94"/>
    </row>
    <row r="15" spans="1:13">
      <c r="A15" s="101"/>
      <c r="B15" s="18" t="s">
        <v>451</v>
      </c>
      <c r="C15" s="25" t="s">
        <v>458</v>
      </c>
      <c r="D15" s="94"/>
      <c r="E15" s="93" t="s">
        <v>443</v>
      </c>
      <c r="F15" s="149" t="s">
        <v>463</v>
      </c>
      <c r="G15" s="96"/>
      <c r="H15" s="92"/>
      <c r="I15" s="94"/>
      <c r="J15" s="94"/>
      <c r="K15" s="94"/>
      <c r="L15" s="94"/>
      <c r="M15" s="94"/>
    </row>
    <row r="16" spans="1:13">
      <c r="A16" s="101">
        <v>2</v>
      </c>
      <c r="B16" s="18" t="s">
        <v>452</v>
      </c>
      <c r="C16" s="94" t="s">
        <v>461</v>
      </c>
      <c r="D16" s="51"/>
      <c r="E16" s="80" t="s">
        <v>444</v>
      </c>
      <c r="F16" s="149" t="s">
        <v>464</v>
      </c>
      <c r="G16" s="88">
        <v>10000</v>
      </c>
      <c r="H16" s="51"/>
      <c r="I16" s="51"/>
      <c r="J16" s="51"/>
      <c r="K16" s="51"/>
      <c r="L16" s="51"/>
      <c r="M16" s="51"/>
    </row>
    <row r="17" spans="1:14">
      <c r="A17" s="37"/>
      <c r="B17" s="94" t="s">
        <v>453</v>
      </c>
      <c r="C17" s="94" t="s">
        <v>459</v>
      </c>
      <c r="D17" s="94"/>
      <c r="E17" s="93" t="s">
        <v>445</v>
      </c>
      <c r="F17" s="225" t="s">
        <v>465</v>
      </c>
      <c r="G17" s="57"/>
      <c r="H17" s="51"/>
      <c r="I17" s="51"/>
      <c r="J17" s="51"/>
      <c r="K17" s="51"/>
      <c r="L17" s="51"/>
      <c r="M17" s="51"/>
    </row>
    <row r="18" spans="1:14">
      <c r="A18" s="37">
        <v>3</v>
      </c>
      <c r="B18" s="51" t="s">
        <v>404</v>
      </c>
      <c r="C18" s="210" t="s">
        <v>460</v>
      </c>
      <c r="D18" s="52"/>
      <c r="E18" s="210" t="s">
        <v>446</v>
      </c>
      <c r="F18" s="218" t="s">
        <v>466</v>
      </c>
      <c r="G18" s="87"/>
      <c r="I18" s="52"/>
      <c r="J18" s="52"/>
      <c r="K18" s="52"/>
      <c r="L18" s="52"/>
      <c r="M18" s="52"/>
    </row>
    <row r="19" spans="1:14">
      <c r="A19" s="37"/>
      <c r="B19" s="80" t="s">
        <v>454</v>
      </c>
      <c r="C19" s="210"/>
      <c r="D19" s="92"/>
      <c r="E19" s="92" t="s">
        <v>447</v>
      </c>
      <c r="F19" s="223" t="s">
        <v>428</v>
      </c>
      <c r="G19" s="222"/>
      <c r="H19" s="92"/>
      <c r="I19" s="92"/>
      <c r="J19" s="92"/>
      <c r="K19" s="92"/>
      <c r="L19" s="92"/>
      <c r="M19" s="92"/>
    </row>
    <row r="20" spans="1:14">
      <c r="A20" s="37"/>
      <c r="B20" s="1" t="s">
        <v>455</v>
      </c>
      <c r="C20" s="94"/>
      <c r="D20" s="94"/>
      <c r="E20" s="94" t="s">
        <v>448</v>
      </c>
      <c r="F20" s="149" t="s">
        <v>429</v>
      </c>
      <c r="G20" s="220">
        <v>250</v>
      </c>
      <c r="H20" s="94"/>
      <c r="I20" s="94"/>
      <c r="J20" s="94"/>
      <c r="K20" s="94"/>
      <c r="L20" s="94"/>
      <c r="M20" s="94"/>
    </row>
    <row r="21" spans="1:14">
      <c r="A21" s="213"/>
      <c r="B21" s="219"/>
      <c r="C21" s="89"/>
      <c r="D21" s="89"/>
      <c r="E21" s="89"/>
      <c r="F21" s="1" t="s">
        <v>467</v>
      </c>
      <c r="G21" s="220"/>
      <c r="H21" s="89"/>
      <c r="I21" s="89"/>
      <c r="J21" s="89"/>
      <c r="K21" s="89"/>
      <c r="L21" s="89"/>
      <c r="M21" s="89"/>
    </row>
    <row r="22" spans="1:14">
      <c r="A22" s="213"/>
      <c r="B22" s="21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</row>
    <row r="23" spans="1:14" ht="22.5" thickBot="1">
      <c r="A23" s="20"/>
      <c r="B23" s="53"/>
      <c r="C23" s="53"/>
      <c r="D23" s="53"/>
      <c r="E23" s="53"/>
      <c r="F23" s="242" t="s">
        <v>83</v>
      </c>
      <c r="G23" s="221">
        <f>SUM(G14:G20)</f>
        <v>10500</v>
      </c>
      <c r="H23" s="53"/>
      <c r="I23" s="53"/>
      <c r="J23" s="53"/>
      <c r="K23" s="53"/>
      <c r="L23" s="53"/>
      <c r="M23" s="53"/>
    </row>
    <row r="25" spans="1:14" ht="21.75" customHeight="1">
      <c r="B25" s="915" t="s">
        <v>469</v>
      </c>
      <c r="C25" s="915"/>
      <c r="D25" s="915"/>
      <c r="E25" s="915"/>
      <c r="F25" s="915"/>
      <c r="G25" s="915"/>
      <c r="H25" s="915"/>
      <c r="I25" s="915"/>
      <c r="J25" s="915"/>
      <c r="K25" s="915"/>
      <c r="L25" s="915"/>
      <c r="M25" s="236"/>
      <c r="N25" s="236"/>
    </row>
  </sheetData>
  <mergeCells count="10">
    <mergeCell ref="L1:M1"/>
    <mergeCell ref="M11:M12"/>
    <mergeCell ref="B25:L25"/>
    <mergeCell ref="A2:L2"/>
    <mergeCell ref="A11:A12"/>
    <mergeCell ref="B11:B12"/>
    <mergeCell ref="D11:D12"/>
    <mergeCell ref="E11:E12"/>
    <mergeCell ref="F11:H11"/>
    <mergeCell ref="I11:L11"/>
  </mergeCells>
  <pageMargins left="3.937007874015748E-2" right="0" top="0.35433070866141736" bottom="0.15748031496062992" header="0.31496062992125984" footer="0.31496062992125984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1B56A-6E14-4257-942F-0D98F8300024}">
  <dimension ref="A1:M26"/>
  <sheetViews>
    <sheetView view="pageBreakPreview" zoomScaleNormal="100" zoomScaleSheetLayoutView="100" workbookViewId="0">
      <selection activeCell="M1" sqref="M1"/>
    </sheetView>
  </sheetViews>
  <sheetFormatPr defaultColWidth="9.140625" defaultRowHeight="12.75"/>
  <cols>
    <col min="1" max="1" width="6" customWidth="1"/>
    <col min="2" max="2" width="21.7109375" customWidth="1"/>
    <col min="3" max="4" width="11.140625" customWidth="1"/>
    <col min="5" max="5" width="16.5703125" customWidth="1"/>
    <col min="6" max="6" width="30.85546875" customWidth="1"/>
    <col min="7" max="7" width="9.140625" customWidth="1"/>
    <col min="8" max="8" width="10.140625" customWidth="1"/>
    <col min="9" max="9" width="6.140625" customWidth="1"/>
    <col min="10" max="12" width="6.42578125" customWidth="1"/>
    <col min="13" max="13" width="11.5703125" customWidth="1"/>
  </cols>
  <sheetData>
    <row r="1" spans="1:13" ht="24">
      <c r="A1" s="879" t="s">
        <v>238</v>
      </c>
      <c r="B1" s="879"/>
      <c r="C1" s="879"/>
      <c r="D1" s="879"/>
      <c r="E1" s="879"/>
      <c r="F1" s="879"/>
      <c r="G1" s="879"/>
      <c r="H1" s="879"/>
      <c r="I1" s="879"/>
      <c r="J1" s="879"/>
      <c r="K1" s="879"/>
      <c r="L1" s="879"/>
      <c r="M1" s="14" t="s">
        <v>125</v>
      </c>
    </row>
    <row r="2" spans="1:13" ht="21.75">
      <c r="A2" s="880" t="s">
        <v>168</v>
      </c>
      <c r="B2" s="880"/>
      <c r="C2" s="880"/>
      <c r="D2" s="880"/>
      <c r="E2" s="880"/>
      <c r="F2" s="880"/>
      <c r="G2" s="880"/>
      <c r="H2" s="880"/>
      <c r="I2" s="880"/>
      <c r="J2" s="880"/>
      <c r="K2" s="880"/>
      <c r="L2" s="880"/>
      <c r="M2" s="3"/>
    </row>
    <row r="3" spans="1:13" ht="21.75">
      <c r="A3" s="103" t="s">
        <v>56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3"/>
    </row>
    <row r="4" spans="1:13" ht="21.75">
      <c r="A4" s="2" t="s">
        <v>116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3"/>
    </row>
    <row r="5" spans="1:13" ht="21.75">
      <c r="A5" s="879" t="s">
        <v>262</v>
      </c>
      <c r="B5" s="879"/>
      <c r="C5" s="898"/>
      <c r="D5" s="898"/>
      <c r="E5" s="898"/>
      <c r="F5" s="3"/>
      <c r="G5" s="3"/>
      <c r="H5" s="3"/>
      <c r="I5" s="3"/>
      <c r="J5" s="3"/>
      <c r="K5" s="3"/>
      <c r="L5" s="1"/>
      <c r="M5" s="3"/>
    </row>
    <row r="6" spans="1:13" ht="21.75">
      <c r="A6" s="2" t="s">
        <v>239</v>
      </c>
      <c r="B6" s="1"/>
      <c r="C6" s="1"/>
      <c r="D6" s="1"/>
      <c r="E6" s="1"/>
      <c r="F6" s="1"/>
      <c r="G6" s="1"/>
      <c r="H6" s="1"/>
      <c r="I6" s="1"/>
      <c r="J6" s="1"/>
      <c r="K6" s="1"/>
      <c r="L6" s="3"/>
      <c r="M6" s="3"/>
    </row>
    <row r="7" spans="1:13" ht="21.75">
      <c r="A7" s="2"/>
      <c r="B7" s="1" t="s">
        <v>240</v>
      </c>
      <c r="C7" s="1"/>
      <c r="D7" s="1"/>
      <c r="E7" s="1"/>
      <c r="F7" s="1"/>
      <c r="G7" s="1"/>
      <c r="H7" s="1"/>
      <c r="I7" s="1"/>
      <c r="J7" s="1"/>
      <c r="K7" s="1"/>
      <c r="L7" s="3"/>
      <c r="M7" s="3"/>
    </row>
    <row r="8" spans="1:13" ht="21.75">
      <c r="A8" s="125" t="s">
        <v>241</v>
      </c>
      <c r="B8" s="1"/>
      <c r="C8" s="1"/>
      <c r="D8" s="1"/>
      <c r="E8" s="1"/>
      <c r="F8" s="1"/>
      <c r="G8" s="1"/>
      <c r="H8" s="1"/>
      <c r="I8" s="1"/>
      <c r="J8" s="1"/>
      <c r="K8" s="1"/>
      <c r="L8" s="3"/>
      <c r="M8" s="3"/>
    </row>
    <row r="9" spans="1:13" ht="22.5" thickBot="1">
      <c r="B9" s="125"/>
      <c r="C9" s="1" t="s">
        <v>242</v>
      </c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2.5" thickBot="1">
      <c r="A10" s="881" t="s">
        <v>0</v>
      </c>
      <c r="B10" s="882" t="s">
        <v>113</v>
      </c>
      <c r="C10" s="885" t="s">
        <v>114</v>
      </c>
      <c r="D10" s="885" t="s">
        <v>25</v>
      </c>
      <c r="E10" s="885" t="s">
        <v>115</v>
      </c>
      <c r="F10" s="885" t="s">
        <v>4</v>
      </c>
      <c r="G10" s="885"/>
      <c r="H10" s="885" t="s">
        <v>28</v>
      </c>
      <c r="I10" s="885" t="s">
        <v>6</v>
      </c>
      <c r="J10" s="885"/>
      <c r="K10" s="885"/>
      <c r="L10" s="885"/>
      <c r="M10" s="885" t="s">
        <v>7</v>
      </c>
    </row>
    <row r="11" spans="1:13" ht="13.5" thickBot="1">
      <c r="A11" s="881"/>
      <c r="B11" s="883"/>
      <c r="C11" s="885"/>
      <c r="D11" s="885"/>
      <c r="E11" s="885"/>
      <c r="F11" s="885" t="s">
        <v>10</v>
      </c>
      <c r="G11" s="885" t="s">
        <v>11</v>
      </c>
      <c r="H11" s="885"/>
      <c r="I11" s="885" t="s">
        <v>17</v>
      </c>
      <c r="J11" s="885" t="s">
        <v>18</v>
      </c>
      <c r="K11" s="885" t="s">
        <v>19</v>
      </c>
      <c r="L11" s="885" t="s">
        <v>20</v>
      </c>
      <c r="M11" s="885"/>
    </row>
    <row r="12" spans="1:13" ht="23.25" customHeight="1" thickBot="1">
      <c r="A12" s="881"/>
      <c r="B12" s="884"/>
      <c r="C12" s="885"/>
      <c r="D12" s="885"/>
      <c r="E12" s="885"/>
      <c r="F12" s="885"/>
      <c r="G12" s="885"/>
      <c r="H12" s="885"/>
      <c r="I12" s="885"/>
      <c r="J12" s="885"/>
      <c r="K12" s="885"/>
      <c r="L12" s="885"/>
      <c r="M12" s="885"/>
    </row>
    <row r="13" spans="1:13" ht="23.25" customHeight="1">
      <c r="A13" s="16">
        <v>1</v>
      </c>
      <c r="B13" s="23" t="s">
        <v>244</v>
      </c>
      <c r="C13" s="43" t="s">
        <v>247</v>
      </c>
      <c r="D13" s="38" t="s">
        <v>248</v>
      </c>
      <c r="E13" s="43" t="s">
        <v>254</v>
      </c>
      <c r="F13" s="196" t="s">
        <v>251</v>
      </c>
      <c r="G13" s="71">
        <v>4000</v>
      </c>
      <c r="H13" s="38" t="s">
        <v>13</v>
      </c>
      <c r="I13" s="104"/>
      <c r="J13" s="38"/>
      <c r="K13" s="38" t="s">
        <v>29</v>
      </c>
      <c r="L13" s="38"/>
      <c r="M13" s="43" t="s">
        <v>266</v>
      </c>
    </row>
    <row r="14" spans="1:13" ht="21.75">
      <c r="A14" s="17"/>
      <c r="B14" s="17" t="s">
        <v>243</v>
      </c>
      <c r="C14" s="27" t="s">
        <v>117</v>
      </c>
      <c r="D14" s="22" t="s">
        <v>249</v>
      </c>
      <c r="E14" s="19" t="s">
        <v>255</v>
      </c>
      <c r="F14" s="18" t="s">
        <v>252</v>
      </c>
      <c r="G14" s="72"/>
      <c r="H14" s="22"/>
      <c r="I14" s="19"/>
      <c r="J14" s="19"/>
      <c r="K14" s="19"/>
      <c r="L14" s="19"/>
      <c r="M14" s="19" t="s">
        <v>265</v>
      </c>
    </row>
    <row r="15" spans="1:13" ht="21.75">
      <c r="A15" s="17"/>
      <c r="B15" s="17" t="s">
        <v>245</v>
      </c>
      <c r="C15" s="27"/>
      <c r="D15" s="28"/>
      <c r="E15" s="25" t="s">
        <v>256</v>
      </c>
      <c r="F15" s="18" t="s">
        <v>253</v>
      </c>
      <c r="G15" s="72"/>
      <c r="H15" s="27"/>
      <c r="I15" s="27"/>
      <c r="J15" s="27"/>
      <c r="K15" s="27"/>
      <c r="L15" s="27"/>
      <c r="M15" s="27"/>
    </row>
    <row r="16" spans="1:13" ht="21.75">
      <c r="A16" s="17"/>
      <c r="B16" s="17" t="s">
        <v>246</v>
      </c>
      <c r="C16" s="19"/>
      <c r="D16" s="22"/>
      <c r="E16" s="73" t="s">
        <v>257</v>
      </c>
      <c r="F16" s="18"/>
      <c r="G16" s="72"/>
      <c r="H16" s="19"/>
      <c r="I16" s="19"/>
      <c r="J16" s="19"/>
      <c r="K16" s="19"/>
      <c r="L16" s="19"/>
      <c r="M16" s="19"/>
    </row>
    <row r="17" spans="1:13" ht="21.75">
      <c r="A17" s="17"/>
      <c r="B17" s="17"/>
      <c r="C17" s="19"/>
      <c r="D17" s="22"/>
      <c r="E17" s="19" t="s">
        <v>250</v>
      </c>
      <c r="F17" s="86"/>
      <c r="G17" s="123"/>
      <c r="H17" s="19"/>
      <c r="I17" s="19"/>
      <c r="J17" s="22"/>
      <c r="K17" s="22"/>
      <c r="L17" s="19"/>
      <c r="M17" s="22"/>
    </row>
    <row r="18" spans="1:13" ht="21.75">
      <c r="A18" s="111"/>
      <c r="B18" s="111"/>
      <c r="C18" s="112"/>
      <c r="D18" s="109"/>
      <c r="E18" s="203" t="s">
        <v>258</v>
      </c>
      <c r="F18" s="113"/>
      <c r="G18" s="114"/>
      <c r="H18" s="106"/>
      <c r="I18" s="106"/>
      <c r="J18" s="109"/>
      <c r="K18" s="109"/>
      <c r="L18" s="106"/>
      <c r="M18" s="109"/>
    </row>
    <row r="19" spans="1:13" ht="21.75" customHeight="1">
      <c r="A19" s="17"/>
      <c r="B19" s="17"/>
      <c r="C19" s="19"/>
      <c r="D19" s="22"/>
      <c r="E19" s="19" t="s">
        <v>259</v>
      </c>
      <c r="F19" s="18"/>
      <c r="G19" s="72"/>
      <c r="H19" s="19"/>
      <c r="I19" s="19"/>
      <c r="J19" s="22"/>
      <c r="K19" s="22"/>
      <c r="L19" s="19"/>
      <c r="M19" s="22"/>
    </row>
    <row r="20" spans="1:13" ht="21.75">
      <c r="A20" s="17"/>
      <c r="B20" s="17"/>
      <c r="C20" s="19"/>
      <c r="D20" s="22"/>
      <c r="E20" s="73" t="s">
        <v>261</v>
      </c>
      <c r="F20" s="18"/>
      <c r="G20" s="72"/>
      <c r="H20" s="19"/>
      <c r="I20" s="19"/>
      <c r="J20" s="22"/>
      <c r="K20" s="22"/>
      <c r="L20" s="22"/>
      <c r="M20" s="22"/>
    </row>
    <row r="21" spans="1:13" ht="21.75">
      <c r="A21" s="17"/>
      <c r="B21" s="17"/>
      <c r="C21" s="19"/>
      <c r="D21" s="22"/>
      <c r="E21" s="73" t="s">
        <v>260</v>
      </c>
      <c r="F21" s="18"/>
      <c r="G21" s="72"/>
      <c r="H21" s="19"/>
      <c r="I21" s="19"/>
      <c r="J21" s="22"/>
      <c r="K21" s="22"/>
      <c r="L21" s="22"/>
      <c r="M21" s="22"/>
    </row>
    <row r="22" spans="1:13" ht="21.75">
      <c r="A22" s="17"/>
      <c r="B22" s="17"/>
      <c r="C22" s="19"/>
      <c r="D22" s="22"/>
      <c r="E22" s="19" t="s">
        <v>250</v>
      </c>
      <c r="F22" s="18"/>
      <c r="G22" s="72"/>
      <c r="H22" s="19"/>
      <c r="I22" s="19"/>
      <c r="J22" s="22"/>
      <c r="K22" s="22"/>
      <c r="L22" s="22"/>
      <c r="M22" s="22"/>
    </row>
    <row r="23" spans="1:13" ht="22.5" thickBot="1">
      <c r="A23" s="20"/>
      <c r="B23" s="20"/>
      <c r="C23" s="21"/>
      <c r="D23" s="26"/>
      <c r="E23" s="21"/>
      <c r="F23" s="205" t="s">
        <v>22</v>
      </c>
      <c r="G23" s="204">
        <v>4000</v>
      </c>
      <c r="H23" s="21"/>
      <c r="I23" s="21"/>
      <c r="J23" s="26"/>
      <c r="K23" s="26"/>
      <c r="L23" s="26"/>
      <c r="M23" s="26"/>
    </row>
    <row r="24" spans="1:13" ht="24">
      <c r="A24" s="6"/>
      <c r="K24" s="5"/>
      <c r="L24" s="5"/>
      <c r="M24" s="5"/>
    </row>
    <row r="25" spans="1:13" ht="24">
      <c r="A25" s="6"/>
      <c r="B25" s="925" t="s">
        <v>263</v>
      </c>
      <c r="C25" s="925"/>
      <c r="D25" s="925"/>
      <c r="E25" s="925"/>
      <c r="F25" s="925"/>
      <c r="G25" s="925"/>
      <c r="H25" s="925"/>
      <c r="I25" s="925"/>
      <c r="J25" s="925"/>
      <c r="K25" s="5"/>
      <c r="L25" s="5"/>
      <c r="M25" s="5"/>
    </row>
    <row r="26" spans="1:13" ht="24">
      <c r="A26" s="6"/>
      <c r="H26" s="6"/>
      <c r="I26" s="6"/>
      <c r="J26" s="6"/>
      <c r="K26" s="6"/>
      <c r="L26" s="6"/>
      <c r="M26" s="6"/>
    </row>
  </sheetData>
  <mergeCells count="19">
    <mergeCell ref="B25:J25"/>
    <mergeCell ref="I10:L10"/>
    <mergeCell ref="M10:M12"/>
    <mergeCell ref="F11:F12"/>
    <mergeCell ref="G11:G12"/>
    <mergeCell ref="I11:I12"/>
    <mergeCell ref="J11:J12"/>
    <mergeCell ref="K11:K12"/>
    <mergeCell ref="L11:L12"/>
    <mergeCell ref="A1:L1"/>
    <mergeCell ref="A2:L2"/>
    <mergeCell ref="A5:E5"/>
    <mergeCell ref="A10:A12"/>
    <mergeCell ref="B10:B12"/>
    <mergeCell ref="C10:C12"/>
    <mergeCell ref="D10:D12"/>
    <mergeCell ref="E10:E12"/>
    <mergeCell ref="F10:G10"/>
    <mergeCell ref="H10:H12"/>
  </mergeCells>
  <pageMargins left="3.937007874015748E-2" right="0" top="0.55118110236220474" bottom="0.35433070866141736" header="0.31496062992125984" footer="0.31496062992125984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75CD8-85C2-4F02-93DF-2E1540EA6530}">
  <dimension ref="A1:M25"/>
  <sheetViews>
    <sheetView view="pageBreakPreview" zoomScaleNormal="100" zoomScaleSheetLayoutView="100" workbookViewId="0">
      <selection activeCell="M1" sqref="M1"/>
    </sheetView>
  </sheetViews>
  <sheetFormatPr defaultColWidth="9.140625" defaultRowHeight="12.75"/>
  <cols>
    <col min="1" max="1" width="6" customWidth="1"/>
    <col min="2" max="2" width="21.7109375" customWidth="1"/>
    <col min="3" max="4" width="11.140625" customWidth="1"/>
    <col min="5" max="5" width="16.5703125" customWidth="1"/>
    <col min="6" max="6" width="30.85546875" customWidth="1"/>
    <col min="7" max="7" width="9.140625" customWidth="1"/>
    <col min="8" max="8" width="10.140625" customWidth="1"/>
    <col min="9" max="9" width="6.140625" customWidth="1"/>
    <col min="10" max="12" width="6.42578125" customWidth="1"/>
    <col min="13" max="13" width="11.5703125" customWidth="1"/>
  </cols>
  <sheetData>
    <row r="1" spans="1:13" ht="24">
      <c r="A1" s="879" t="s">
        <v>238</v>
      </c>
      <c r="B1" s="879"/>
      <c r="C1" s="879"/>
      <c r="D1" s="879"/>
      <c r="E1" s="879"/>
      <c r="F1" s="879"/>
      <c r="G1" s="879"/>
      <c r="H1" s="879"/>
      <c r="I1" s="879"/>
      <c r="J1" s="879"/>
      <c r="K1" s="879"/>
      <c r="L1" s="879"/>
      <c r="M1" s="14" t="s">
        <v>145</v>
      </c>
    </row>
    <row r="2" spans="1:13" ht="21.75">
      <c r="A2" s="880" t="s">
        <v>168</v>
      </c>
      <c r="B2" s="880"/>
      <c r="C2" s="880"/>
      <c r="D2" s="880"/>
      <c r="E2" s="880"/>
      <c r="F2" s="880"/>
      <c r="G2" s="880"/>
      <c r="H2" s="880"/>
      <c r="I2" s="880"/>
      <c r="J2" s="880"/>
      <c r="K2" s="880"/>
      <c r="L2" s="880"/>
      <c r="M2" s="3"/>
    </row>
    <row r="3" spans="1:13" ht="21.75">
      <c r="A3" s="103" t="s">
        <v>56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3"/>
    </row>
    <row r="4" spans="1:13" ht="21.75">
      <c r="A4" s="2" t="s">
        <v>116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3"/>
    </row>
    <row r="5" spans="1:13" ht="21.75">
      <c r="A5" s="879" t="s">
        <v>313</v>
      </c>
      <c r="B5" s="879"/>
      <c r="C5" s="898"/>
      <c r="D5" s="898"/>
      <c r="E5" s="898"/>
      <c r="F5" s="3"/>
      <c r="G5" s="3"/>
      <c r="H5" s="3"/>
      <c r="I5" s="3"/>
      <c r="J5" s="3"/>
      <c r="K5" s="3"/>
      <c r="L5" s="1"/>
      <c r="M5" s="3"/>
    </row>
    <row r="6" spans="1:13" ht="21.75">
      <c r="A6" s="2" t="s">
        <v>314</v>
      </c>
      <c r="B6" s="1"/>
      <c r="C6" s="1"/>
      <c r="D6" s="1"/>
      <c r="E6" s="1"/>
      <c r="F6" s="1"/>
      <c r="G6" s="1"/>
      <c r="H6" s="1"/>
      <c r="I6" s="1"/>
      <c r="J6" s="1"/>
      <c r="K6" s="1"/>
      <c r="L6" s="3"/>
      <c r="M6" s="3"/>
    </row>
    <row r="7" spans="1:13" ht="21.75">
      <c r="A7" s="2"/>
      <c r="B7" s="1" t="s">
        <v>315</v>
      </c>
      <c r="C7" s="1"/>
      <c r="D7" s="1"/>
      <c r="E7" s="1"/>
      <c r="F7" s="1"/>
      <c r="G7" s="1"/>
      <c r="H7" s="1"/>
      <c r="I7" s="1"/>
      <c r="J7" s="1"/>
      <c r="K7" s="1"/>
      <c r="L7" s="3"/>
      <c r="M7" s="3"/>
    </row>
    <row r="8" spans="1:13" ht="21.75">
      <c r="A8" s="125" t="s">
        <v>328</v>
      </c>
      <c r="B8" s="1"/>
      <c r="C8" s="1"/>
      <c r="D8" s="1"/>
      <c r="E8" s="1"/>
      <c r="F8" s="1"/>
      <c r="G8" s="1"/>
      <c r="H8" s="1"/>
      <c r="I8" s="1"/>
      <c r="J8" s="1"/>
      <c r="K8" s="1"/>
      <c r="L8" s="3"/>
      <c r="M8" s="3"/>
    </row>
    <row r="9" spans="1:13" ht="22.5" thickBot="1">
      <c r="B9" s="125"/>
      <c r="C9" s="1" t="s">
        <v>316</v>
      </c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22.5" thickBot="1">
      <c r="A10" s="881" t="s">
        <v>0</v>
      </c>
      <c r="B10" s="882" t="s">
        <v>113</v>
      </c>
      <c r="C10" s="885" t="s">
        <v>114</v>
      </c>
      <c r="D10" s="885" t="s">
        <v>25</v>
      </c>
      <c r="E10" s="885" t="s">
        <v>115</v>
      </c>
      <c r="F10" s="885" t="s">
        <v>4</v>
      </c>
      <c r="G10" s="885"/>
      <c r="H10" s="885" t="s">
        <v>28</v>
      </c>
      <c r="I10" s="885" t="s">
        <v>6</v>
      </c>
      <c r="J10" s="885"/>
      <c r="K10" s="885"/>
      <c r="L10" s="885"/>
      <c r="M10" s="885" t="s">
        <v>7</v>
      </c>
    </row>
    <row r="11" spans="1:13" ht="13.5" thickBot="1">
      <c r="A11" s="881"/>
      <c r="B11" s="883"/>
      <c r="C11" s="885"/>
      <c r="D11" s="885"/>
      <c r="E11" s="885"/>
      <c r="F11" s="885" t="s">
        <v>10</v>
      </c>
      <c r="G11" s="885" t="s">
        <v>11</v>
      </c>
      <c r="H11" s="885"/>
      <c r="I11" s="885" t="s">
        <v>17</v>
      </c>
      <c r="J11" s="885" t="s">
        <v>18</v>
      </c>
      <c r="K11" s="885" t="s">
        <v>19</v>
      </c>
      <c r="L11" s="885" t="s">
        <v>20</v>
      </c>
      <c r="M11" s="885"/>
    </row>
    <row r="12" spans="1:13" ht="23.25" customHeight="1" thickBot="1">
      <c r="A12" s="881"/>
      <c r="B12" s="884"/>
      <c r="C12" s="885"/>
      <c r="D12" s="885"/>
      <c r="E12" s="885"/>
      <c r="F12" s="885"/>
      <c r="G12" s="885"/>
      <c r="H12" s="885"/>
      <c r="I12" s="885"/>
      <c r="J12" s="885"/>
      <c r="K12" s="885"/>
      <c r="L12" s="885"/>
      <c r="M12" s="885"/>
    </row>
    <row r="13" spans="1:13" ht="21.75">
      <c r="A13" s="16">
        <v>1</v>
      </c>
      <c r="B13" s="23" t="s">
        <v>244</v>
      </c>
      <c r="C13" s="43" t="s">
        <v>321</v>
      </c>
      <c r="D13" s="38" t="s">
        <v>323</v>
      </c>
      <c r="E13" s="43" t="s">
        <v>324</v>
      </c>
      <c r="F13" s="196" t="s">
        <v>333</v>
      </c>
      <c r="G13" s="71">
        <v>4000</v>
      </c>
      <c r="H13" s="38" t="s">
        <v>13</v>
      </c>
      <c r="I13" s="104"/>
      <c r="J13" s="38"/>
      <c r="K13" s="38" t="s">
        <v>29</v>
      </c>
      <c r="L13" s="38"/>
      <c r="M13" s="43" t="s">
        <v>266</v>
      </c>
    </row>
    <row r="14" spans="1:13" ht="21.75">
      <c r="A14" s="17"/>
      <c r="B14" s="17" t="s">
        <v>317</v>
      </c>
      <c r="C14" s="27" t="s">
        <v>322</v>
      </c>
      <c r="D14" s="22" t="s">
        <v>118</v>
      </c>
      <c r="E14" s="19" t="s">
        <v>325</v>
      </c>
      <c r="F14" s="18" t="s">
        <v>252</v>
      </c>
      <c r="G14" s="72"/>
      <c r="H14" s="22"/>
      <c r="I14" s="19"/>
      <c r="J14" s="19"/>
      <c r="K14" s="19"/>
      <c r="L14" s="19"/>
      <c r="M14" s="19" t="s">
        <v>265</v>
      </c>
    </row>
    <row r="15" spans="1:13" ht="21.75">
      <c r="A15" s="17"/>
      <c r="B15" s="17" t="s">
        <v>318</v>
      </c>
      <c r="C15" s="27" t="s">
        <v>159</v>
      </c>
      <c r="D15" s="28"/>
      <c r="E15" s="25" t="s">
        <v>326</v>
      </c>
      <c r="F15" s="18" t="s">
        <v>253</v>
      </c>
      <c r="G15" s="72"/>
      <c r="H15" s="27"/>
      <c r="I15" s="27"/>
      <c r="J15" s="27"/>
      <c r="K15" s="27"/>
      <c r="L15" s="27"/>
      <c r="M15" s="27"/>
    </row>
    <row r="16" spans="1:13" ht="21.75">
      <c r="A16" s="17"/>
      <c r="B16" s="17" t="s">
        <v>319</v>
      </c>
      <c r="C16" s="19"/>
      <c r="D16" s="22"/>
      <c r="E16" s="73" t="s">
        <v>257</v>
      </c>
      <c r="F16" s="18"/>
      <c r="G16" s="72"/>
      <c r="H16" s="19"/>
      <c r="I16" s="19"/>
      <c r="J16" s="19"/>
      <c r="K16" s="19"/>
      <c r="L16" s="19"/>
      <c r="M16" s="19"/>
    </row>
    <row r="17" spans="1:13" ht="21.75">
      <c r="A17" s="17"/>
      <c r="B17" s="17" t="s">
        <v>320</v>
      </c>
      <c r="C17" s="19"/>
      <c r="D17" s="22"/>
      <c r="E17" s="19" t="s">
        <v>327</v>
      </c>
      <c r="F17" s="86"/>
      <c r="G17" s="123"/>
      <c r="H17" s="19"/>
      <c r="I17" s="19"/>
      <c r="J17" s="22"/>
      <c r="K17" s="22"/>
      <c r="L17" s="19"/>
      <c r="M17" s="22"/>
    </row>
    <row r="18" spans="1:13" ht="21.75">
      <c r="A18" s="111"/>
      <c r="B18" s="111"/>
      <c r="C18" s="112"/>
      <c r="D18" s="109"/>
      <c r="E18" s="209">
        <v>60</v>
      </c>
      <c r="F18" s="113"/>
      <c r="G18" s="114"/>
      <c r="H18" s="106"/>
      <c r="I18" s="106"/>
      <c r="J18" s="109"/>
      <c r="K18" s="109"/>
      <c r="L18" s="106"/>
      <c r="M18" s="109"/>
    </row>
    <row r="19" spans="1:13" ht="21.75">
      <c r="A19" s="17"/>
      <c r="B19" s="17"/>
      <c r="C19" s="19"/>
      <c r="D19" s="22"/>
      <c r="E19" s="27" t="s">
        <v>330</v>
      </c>
      <c r="F19" s="18"/>
      <c r="G19" s="72"/>
      <c r="H19" s="19"/>
      <c r="I19" s="19"/>
      <c r="J19" s="22"/>
      <c r="K19" s="22"/>
      <c r="L19" s="19"/>
      <c r="M19" s="22"/>
    </row>
    <row r="20" spans="1:13" ht="21.75">
      <c r="A20" s="17"/>
      <c r="B20" s="17"/>
      <c r="C20" s="19"/>
      <c r="D20" s="22"/>
      <c r="E20" s="206" t="s">
        <v>329</v>
      </c>
      <c r="F20" s="18"/>
      <c r="G20" s="72"/>
      <c r="H20" s="19"/>
      <c r="I20" s="19"/>
      <c r="J20" s="22"/>
      <c r="K20" s="22"/>
      <c r="L20" s="22"/>
      <c r="M20" s="22"/>
    </row>
    <row r="21" spans="1:13" ht="21.75">
      <c r="A21" s="17"/>
      <c r="B21" s="17"/>
      <c r="C21" s="19"/>
      <c r="D21" s="22"/>
      <c r="E21" s="73" t="s">
        <v>331</v>
      </c>
      <c r="F21" s="18"/>
      <c r="G21" s="72"/>
      <c r="H21" s="19"/>
      <c r="I21" s="19"/>
      <c r="J21" s="22"/>
      <c r="K21" s="22"/>
      <c r="L21" s="22"/>
      <c r="M21" s="22"/>
    </row>
    <row r="22" spans="1:13" ht="21.75">
      <c r="A22" s="17"/>
      <c r="B22" s="17"/>
      <c r="C22" s="19"/>
      <c r="D22" s="22"/>
      <c r="E22" s="19" t="s">
        <v>332</v>
      </c>
      <c r="F22" s="18"/>
      <c r="G22" s="72"/>
      <c r="H22" s="19"/>
      <c r="I22" s="19"/>
      <c r="J22" s="22"/>
      <c r="K22" s="22"/>
      <c r="L22" s="22"/>
      <c r="M22" s="22"/>
    </row>
    <row r="23" spans="1:13" ht="22.5" thickBot="1">
      <c r="A23" s="20"/>
      <c r="B23" s="20"/>
      <c r="C23" s="21"/>
      <c r="D23" s="26"/>
      <c r="E23" s="21"/>
      <c r="F23" s="205" t="s">
        <v>22</v>
      </c>
      <c r="G23" s="204">
        <v>4000</v>
      </c>
      <c r="H23" s="21"/>
      <c r="I23" s="21"/>
      <c r="J23" s="26"/>
      <c r="K23" s="26"/>
      <c r="L23" s="26"/>
      <c r="M23" s="26"/>
    </row>
    <row r="24" spans="1:13" ht="24">
      <c r="A24" s="6"/>
      <c r="K24" s="5"/>
      <c r="L24" s="5"/>
      <c r="M24" s="5"/>
    </row>
    <row r="25" spans="1:13" ht="24">
      <c r="A25" s="6"/>
      <c r="B25" s="925" t="s">
        <v>263</v>
      </c>
      <c r="C25" s="925"/>
      <c r="D25" s="925"/>
      <c r="E25" s="925"/>
      <c r="F25" s="925"/>
      <c r="G25" s="925"/>
      <c r="H25" s="925"/>
      <c r="I25" s="925"/>
      <c r="J25" s="925"/>
      <c r="K25" s="5"/>
      <c r="L25" s="5"/>
      <c r="M25" s="5"/>
    </row>
  </sheetData>
  <mergeCells count="19">
    <mergeCell ref="B25:J25"/>
    <mergeCell ref="H10:H12"/>
    <mergeCell ref="I10:L10"/>
    <mergeCell ref="M10:M12"/>
    <mergeCell ref="F11:F12"/>
    <mergeCell ref="G11:G12"/>
    <mergeCell ref="I11:I12"/>
    <mergeCell ref="J11:J12"/>
    <mergeCell ref="K11:K12"/>
    <mergeCell ref="L11:L12"/>
    <mergeCell ref="A1:L1"/>
    <mergeCell ref="A2:L2"/>
    <mergeCell ref="A5:E5"/>
    <mergeCell ref="A10:A12"/>
    <mergeCell ref="B10:B12"/>
    <mergeCell ref="C10:C12"/>
    <mergeCell ref="D10:D12"/>
    <mergeCell ref="E10:E12"/>
    <mergeCell ref="F10:G10"/>
  </mergeCells>
  <pageMargins left="3.937007874015748E-2" right="0" top="0.55118110236220474" bottom="0.35433070866141736" header="0.31496062992125984" footer="0.31496062992125984"/>
  <pageSetup paperSize="9"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26"/>
  <sheetViews>
    <sheetView view="pageBreakPreview" zoomScaleNormal="100" zoomScaleSheetLayoutView="100" workbookViewId="0">
      <selection activeCell="M1" sqref="M1"/>
    </sheetView>
  </sheetViews>
  <sheetFormatPr defaultColWidth="41.85546875" defaultRowHeight="21.75"/>
  <cols>
    <col min="1" max="1" width="5.85546875" style="1" customWidth="1"/>
    <col min="2" max="2" width="23.85546875" style="1" customWidth="1"/>
    <col min="3" max="3" width="10.85546875" style="1" customWidth="1"/>
    <col min="4" max="4" width="11.28515625" style="1" customWidth="1"/>
    <col min="5" max="5" width="11.140625" style="1" customWidth="1"/>
    <col min="6" max="6" width="26.42578125" style="1" customWidth="1"/>
    <col min="7" max="7" width="9.42578125" style="1" customWidth="1"/>
    <col min="8" max="8" width="8" style="1" customWidth="1"/>
    <col min="9" max="9" width="6.28515625" style="1" customWidth="1"/>
    <col min="10" max="10" width="6.42578125" style="1" customWidth="1"/>
    <col min="11" max="11" width="6" style="1" customWidth="1"/>
    <col min="12" max="12" width="6.140625" style="1" customWidth="1"/>
    <col min="13" max="13" width="11.85546875" style="1" customWidth="1"/>
    <col min="14" max="16384" width="41.85546875" style="1"/>
  </cols>
  <sheetData>
    <row r="1" spans="1:13" ht="24">
      <c r="A1" s="7" t="s">
        <v>983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14" t="s">
        <v>126</v>
      </c>
    </row>
    <row r="2" spans="1:13" ht="21.75" customHeight="1">
      <c r="A2" s="929" t="s">
        <v>166</v>
      </c>
      <c r="B2" s="929"/>
      <c r="C2" s="929"/>
      <c r="D2" s="929"/>
      <c r="E2" s="929"/>
      <c r="F2" s="929"/>
      <c r="G2" s="929"/>
      <c r="H2" s="929"/>
      <c r="I2" s="929"/>
      <c r="J2" s="929"/>
      <c r="K2" s="929"/>
      <c r="L2" s="929"/>
      <c r="M2" s="160"/>
    </row>
    <row r="3" spans="1:13" ht="24">
      <c r="A3" s="387" t="s">
        <v>15</v>
      </c>
      <c r="B3" s="6"/>
      <c r="C3" s="6"/>
      <c r="D3" s="6"/>
      <c r="E3" s="6"/>
      <c r="F3" s="719"/>
      <c r="G3" s="6"/>
      <c r="H3" s="6"/>
      <c r="I3" s="6"/>
      <c r="J3" s="6"/>
      <c r="K3" s="6"/>
      <c r="L3" s="6"/>
      <c r="M3" s="144"/>
    </row>
    <row r="4" spans="1:13" ht="24">
      <c r="A4" s="7" t="s">
        <v>663</v>
      </c>
      <c r="B4" s="6"/>
      <c r="C4" s="6"/>
      <c r="D4" s="6"/>
      <c r="E4" s="6"/>
      <c r="F4" s="719"/>
      <c r="G4" s="6"/>
      <c r="H4" s="6"/>
      <c r="I4" s="6"/>
      <c r="J4" s="6"/>
      <c r="K4" s="6"/>
      <c r="L4" s="6"/>
      <c r="M4" s="144"/>
    </row>
    <row r="5" spans="1:13" ht="24">
      <c r="A5" s="6" t="s">
        <v>70</v>
      </c>
      <c r="B5" s="6"/>
      <c r="C5" s="6"/>
      <c r="D5" s="6"/>
      <c r="E5" s="6"/>
      <c r="F5" s="719"/>
      <c r="G5" s="6"/>
      <c r="H5" s="6"/>
      <c r="I5" s="6"/>
      <c r="J5" s="6"/>
      <c r="K5" s="6"/>
      <c r="L5" s="6"/>
      <c r="M5" s="144"/>
    </row>
    <row r="6" spans="1:13" ht="24">
      <c r="A6" s="7" t="s">
        <v>475</v>
      </c>
      <c r="B6" s="144"/>
      <c r="C6" s="720" t="s">
        <v>536</v>
      </c>
      <c r="D6" s="6"/>
      <c r="E6" s="6"/>
      <c r="F6" s="719"/>
      <c r="G6" s="6"/>
      <c r="H6" s="6"/>
      <c r="I6" s="6"/>
      <c r="J6" s="6"/>
      <c r="K6" s="6"/>
      <c r="L6" s="6"/>
      <c r="M6" s="144"/>
    </row>
    <row r="7" spans="1:13" ht="24">
      <c r="A7" s="7" t="s">
        <v>23</v>
      </c>
      <c r="B7" s="144"/>
      <c r="C7" s="721" t="s">
        <v>537</v>
      </c>
      <c r="D7" s="721"/>
      <c r="E7" s="721"/>
      <c r="F7" s="721"/>
      <c r="G7" s="721"/>
      <c r="H7" s="721"/>
      <c r="I7" s="721"/>
      <c r="J7" s="721"/>
      <c r="K7" s="721"/>
      <c r="L7" s="721"/>
      <c r="M7" s="144"/>
    </row>
    <row r="8" spans="1:13" ht="24">
      <c r="A8" s="7"/>
      <c r="B8" s="144"/>
      <c r="C8" s="721" t="s">
        <v>538</v>
      </c>
      <c r="D8" s="721"/>
      <c r="E8" s="721"/>
      <c r="F8" s="721"/>
      <c r="G8" s="721"/>
      <c r="H8" s="721"/>
      <c r="I8" s="721"/>
      <c r="J8" s="721"/>
      <c r="K8" s="721"/>
      <c r="L8" s="721"/>
      <c r="M8" s="144"/>
    </row>
    <row r="9" spans="1:13" ht="24">
      <c r="A9" s="7"/>
      <c r="B9" s="144"/>
      <c r="C9" s="721" t="s">
        <v>539</v>
      </c>
      <c r="D9" s="721"/>
      <c r="E9" s="721"/>
      <c r="F9" s="721"/>
      <c r="G9" s="721"/>
      <c r="H9" s="721"/>
      <c r="I9" s="721"/>
      <c r="J9" s="721"/>
      <c r="K9" s="721"/>
      <c r="L9" s="721"/>
      <c r="M9" s="144"/>
    </row>
    <row r="10" spans="1:13" ht="24">
      <c r="A10" s="7" t="s">
        <v>16</v>
      </c>
      <c r="B10" s="144"/>
      <c r="C10" s="144" t="s">
        <v>540</v>
      </c>
      <c r="D10" s="144"/>
      <c r="E10" s="6"/>
      <c r="F10" s="719"/>
      <c r="G10" s="6"/>
      <c r="H10" s="6"/>
      <c r="I10" s="6"/>
      <c r="J10" s="6"/>
      <c r="K10" s="6"/>
      <c r="L10" s="6"/>
      <c r="M10" s="144"/>
    </row>
    <row r="11" spans="1:13" ht="22.5" customHeight="1">
      <c r="A11" s="7"/>
      <c r="B11" s="144"/>
      <c r="C11" s="722" t="s">
        <v>541</v>
      </c>
      <c r="D11" s="144"/>
      <c r="E11" s="6"/>
      <c r="F11" s="719"/>
      <c r="G11" s="6"/>
      <c r="H11" s="6"/>
      <c r="I11" s="6"/>
      <c r="J11" s="6"/>
      <c r="K11" s="6"/>
      <c r="L11" s="6"/>
      <c r="M11" s="144"/>
    </row>
    <row r="12" spans="1:13" ht="24" customHeight="1" thickBot="1">
      <c r="A12" s="6"/>
      <c r="B12" s="141"/>
      <c r="C12" s="723" t="s">
        <v>542</v>
      </c>
      <c r="D12" s="6"/>
      <c r="E12" s="6"/>
      <c r="F12" s="719"/>
      <c r="G12" s="6"/>
      <c r="H12" s="6"/>
      <c r="I12" s="6"/>
      <c r="J12" s="6"/>
      <c r="K12" s="6"/>
      <c r="L12" s="6"/>
      <c r="M12" s="144"/>
    </row>
    <row r="13" spans="1:13" ht="22.5" thickBot="1">
      <c r="A13" s="930" t="s">
        <v>0</v>
      </c>
      <c r="B13" s="930" t="s">
        <v>1</v>
      </c>
      <c r="C13" s="329" t="s">
        <v>2</v>
      </c>
      <c r="D13" s="330" t="s">
        <v>3</v>
      </c>
      <c r="E13" s="926" t="s">
        <v>115</v>
      </c>
      <c r="F13" s="933" t="s">
        <v>4</v>
      </c>
      <c r="G13" s="934"/>
      <c r="H13" s="329" t="s">
        <v>5</v>
      </c>
      <c r="I13" s="933" t="s">
        <v>6</v>
      </c>
      <c r="J13" s="935"/>
      <c r="K13" s="935"/>
      <c r="L13" s="934"/>
      <c r="M13" s="926" t="s">
        <v>7</v>
      </c>
    </row>
    <row r="14" spans="1:13" ht="44.25" customHeight="1" thickBot="1">
      <c r="A14" s="931"/>
      <c r="B14" s="931"/>
      <c r="C14" s="331" t="s">
        <v>8</v>
      </c>
      <c r="D14" s="332" t="s">
        <v>9</v>
      </c>
      <c r="E14" s="932"/>
      <c r="F14" s="333" t="s">
        <v>10</v>
      </c>
      <c r="G14" s="333" t="s">
        <v>11</v>
      </c>
      <c r="H14" s="331" t="s">
        <v>4</v>
      </c>
      <c r="I14" s="333" t="s">
        <v>17</v>
      </c>
      <c r="J14" s="334" t="s">
        <v>18</v>
      </c>
      <c r="K14" s="334" t="s">
        <v>19</v>
      </c>
      <c r="L14" s="334" t="s">
        <v>20</v>
      </c>
      <c r="M14" s="927"/>
    </row>
    <row r="15" spans="1:13" ht="21.75" customHeight="1">
      <c r="A15" s="305">
        <v>1</v>
      </c>
      <c r="B15" s="323" t="s">
        <v>543</v>
      </c>
      <c r="C15" s="323" t="s">
        <v>544</v>
      </c>
      <c r="D15" s="323" t="s">
        <v>545</v>
      </c>
      <c r="E15" s="323" t="s">
        <v>546</v>
      </c>
      <c r="F15" s="255" t="s">
        <v>547</v>
      </c>
      <c r="G15" s="305">
        <v>256000</v>
      </c>
      <c r="H15" s="324" t="s">
        <v>13</v>
      </c>
      <c r="I15" s="325"/>
      <c r="J15" s="326" t="s">
        <v>548</v>
      </c>
      <c r="K15" s="327"/>
      <c r="L15" s="328"/>
      <c r="M15" s="323" t="s">
        <v>482</v>
      </c>
    </row>
    <row r="16" spans="1:13" ht="24">
      <c r="A16" s="307"/>
      <c r="B16" s="257" t="s">
        <v>549</v>
      </c>
      <c r="C16" s="308" t="s">
        <v>160</v>
      </c>
      <c r="D16" s="257" t="s">
        <v>550</v>
      </c>
      <c r="E16" s="261" t="s">
        <v>551</v>
      </c>
      <c r="F16" s="257" t="s">
        <v>552</v>
      </c>
      <c r="G16" s="309"/>
      <c r="H16" s="310"/>
      <c r="I16" s="142"/>
      <c r="J16" s="311">
        <v>2566</v>
      </c>
      <c r="K16" s="312"/>
      <c r="L16" s="313"/>
      <c r="M16" s="257"/>
    </row>
    <row r="17" spans="1:13" ht="24">
      <c r="A17" s="307"/>
      <c r="B17" s="308" t="s">
        <v>553</v>
      </c>
      <c r="C17" s="257" t="s">
        <v>118</v>
      </c>
      <c r="D17" s="257" t="s">
        <v>554</v>
      </c>
      <c r="E17" s="257" t="s">
        <v>555</v>
      </c>
      <c r="F17" s="257" t="s">
        <v>567</v>
      </c>
      <c r="G17" s="262">
        <v>288000</v>
      </c>
      <c r="H17" s="310"/>
      <c r="I17" s="307"/>
      <c r="J17" s="310"/>
      <c r="K17" s="307"/>
      <c r="L17" s="310"/>
      <c r="M17" s="257"/>
    </row>
    <row r="18" spans="1:13" ht="24">
      <c r="A18" s="307"/>
      <c r="B18" s="308" t="s">
        <v>556</v>
      </c>
      <c r="C18" s="257" t="s">
        <v>93</v>
      </c>
      <c r="D18" s="257" t="s">
        <v>557</v>
      </c>
      <c r="E18" s="257" t="s">
        <v>558</v>
      </c>
      <c r="F18" s="257" t="s">
        <v>568</v>
      </c>
      <c r="G18" s="262"/>
      <c r="H18" s="310"/>
      <c r="I18" s="307"/>
      <c r="J18" s="310"/>
      <c r="K18" s="307"/>
      <c r="L18" s="310"/>
      <c r="M18" s="307"/>
    </row>
    <row r="19" spans="1:13" ht="24">
      <c r="A19" s="307"/>
      <c r="B19" s="142" t="s">
        <v>559</v>
      </c>
      <c r="C19" s="257"/>
      <c r="D19" s="257"/>
      <c r="E19" s="314" t="s">
        <v>560</v>
      </c>
      <c r="F19" s="315" t="s">
        <v>569</v>
      </c>
      <c r="G19" s="262">
        <v>234000</v>
      </c>
      <c r="H19" s="310"/>
      <c r="I19" s="307"/>
      <c r="J19" s="310"/>
      <c r="K19" s="307"/>
      <c r="L19" s="310"/>
      <c r="M19" s="307"/>
    </row>
    <row r="20" spans="1:13">
      <c r="A20" s="307"/>
      <c r="B20" s="257" t="s">
        <v>561</v>
      </c>
      <c r="C20" s="257"/>
      <c r="D20" s="257"/>
      <c r="E20" s="314" t="s">
        <v>562</v>
      </c>
      <c r="F20" s="257" t="s">
        <v>563</v>
      </c>
      <c r="G20" s="262"/>
      <c r="H20" s="310"/>
      <c r="I20" s="307"/>
      <c r="J20" s="310"/>
      <c r="K20" s="307"/>
      <c r="L20" s="310"/>
      <c r="M20" s="307"/>
    </row>
    <row r="21" spans="1:13" ht="24">
      <c r="A21" s="307"/>
      <c r="B21" s="142"/>
      <c r="C21" s="257"/>
      <c r="D21" s="257"/>
      <c r="E21" s="257" t="s">
        <v>134</v>
      </c>
      <c r="F21" s="257" t="s">
        <v>565</v>
      </c>
      <c r="G21" s="262">
        <v>38400</v>
      </c>
      <c r="H21" s="310"/>
      <c r="I21" s="307"/>
      <c r="J21" s="310"/>
      <c r="K21" s="307"/>
      <c r="L21" s="310"/>
      <c r="M21" s="307"/>
    </row>
    <row r="22" spans="1:13" ht="24.75" customHeight="1">
      <c r="A22" s="307"/>
      <c r="B22" s="142"/>
      <c r="C22" s="257"/>
      <c r="D22" s="257"/>
      <c r="E22" s="257" t="s">
        <v>84</v>
      </c>
      <c r="F22" s="261" t="s">
        <v>566</v>
      </c>
      <c r="G22" s="306">
        <v>9000</v>
      </c>
      <c r="H22" s="310"/>
      <c r="I22" s="307"/>
      <c r="J22" s="310"/>
      <c r="K22" s="307"/>
      <c r="L22" s="310"/>
      <c r="M22" s="307"/>
    </row>
    <row r="23" spans="1:13" ht="26.25" customHeight="1" thickBot="1">
      <c r="A23" s="316"/>
      <c r="B23" s="316"/>
      <c r="C23" s="317"/>
      <c r="D23" s="317"/>
      <c r="E23" s="335" t="s">
        <v>564</v>
      </c>
      <c r="F23" s="266" t="s">
        <v>83</v>
      </c>
      <c r="G23" s="336">
        <f>SUM(G15:G22)</f>
        <v>825400</v>
      </c>
      <c r="H23" s="318"/>
      <c r="I23" s="316"/>
      <c r="J23" s="318"/>
      <c r="K23" s="316"/>
      <c r="L23" s="318"/>
      <c r="M23" s="316"/>
    </row>
    <row r="24" spans="1:13" s="127" customFormat="1">
      <c r="B24" s="928" t="s">
        <v>570</v>
      </c>
      <c r="C24" s="928"/>
      <c r="D24" s="928"/>
      <c r="E24" s="928"/>
      <c r="F24" s="928"/>
      <c r="G24" s="928"/>
      <c r="H24" s="928"/>
      <c r="I24" s="928"/>
      <c r="J24" s="928"/>
      <c r="K24" s="928"/>
      <c r="L24" s="928"/>
    </row>
    <row r="25" spans="1:13" ht="21.75" customHeight="1"/>
    <row r="26" spans="1:13">
      <c r="A26" s="319"/>
      <c r="B26" s="320"/>
      <c r="C26" s="320"/>
      <c r="E26" s="321"/>
      <c r="F26" s="321"/>
      <c r="I26" s="319"/>
      <c r="J26" s="319"/>
      <c r="K26" s="319"/>
      <c r="L26" s="319"/>
      <c r="M26" s="322"/>
    </row>
  </sheetData>
  <mergeCells count="8">
    <mergeCell ref="M13:M14"/>
    <mergeCell ref="B24:L24"/>
    <mergeCell ref="A2:L2"/>
    <mergeCell ref="A13:A14"/>
    <mergeCell ref="B13:B14"/>
    <mergeCell ref="E13:E14"/>
    <mergeCell ref="F13:G13"/>
    <mergeCell ref="I13:L13"/>
  </mergeCells>
  <pageMargins left="0.70866141732283472" right="0.70866141732283472" top="0.35433070866141736" bottom="0" header="0.31496062992125984" footer="0.31496062992125984"/>
  <pageSetup paperSize="9" scale="93" orientation="landscape" r:id="rId1"/>
  <rowBreaks count="1" manualBreakCount="1">
    <brk id="24" max="12" man="1"/>
  </rowBreaks>
  <colBreaks count="1" manualBreakCount="1">
    <brk id="13" max="3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22"/>
  <sheetViews>
    <sheetView view="pageBreakPreview" zoomScaleNormal="100" zoomScaleSheetLayoutView="100" workbookViewId="0">
      <selection activeCell="F14" sqref="F14"/>
    </sheetView>
  </sheetViews>
  <sheetFormatPr defaultColWidth="9.140625" defaultRowHeight="15"/>
  <cols>
    <col min="1" max="1" width="6" style="243" customWidth="1"/>
    <col min="2" max="2" width="21.42578125" style="243" customWidth="1"/>
    <col min="3" max="3" width="12" style="243" customWidth="1"/>
    <col min="4" max="4" width="9.5703125" style="243" customWidth="1"/>
    <col min="5" max="5" width="11.28515625" style="243" customWidth="1"/>
    <col min="6" max="6" width="27.7109375" style="243" customWidth="1"/>
    <col min="7" max="7" width="9.5703125" style="243" customWidth="1"/>
    <col min="8" max="8" width="10.85546875" style="243" customWidth="1"/>
    <col min="9" max="9" width="6.140625" style="243" customWidth="1"/>
    <col min="10" max="10" width="7" style="243" customWidth="1"/>
    <col min="11" max="11" width="6.7109375" style="243" customWidth="1"/>
    <col min="12" max="12" width="7" style="243" customWidth="1"/>
    <col min="13" max="13" width="11.42578125" style="243" customWidth="1"/>
    <col min="14" max="16384" width="9.140625" style="243"/>
  </cols>
  <sheetData>
    <row r="1" spans="1:13" s="6" customFormat="1" ht="24"/>
    <row r="2" spans="1:13" s="6" customFormat="1" ht="24">
      <c r="A2" s="2" t="s">
        <v>982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337" t="s">
        <v>1024</v>
      </c>
    </row>
    <row r="3" spans="1:13" ht="21.75">
      <c r="A3" s="939" t="s">
        <v>166</v>
      </c>
      <c r="B3" s="939"/>
      <c r="C3" s="939"/>
      <c r="D3" s="939"/>
      <c r="E3" s="939"/>
      <c r="F3" s="939"/>
      <c r="G3" s="939"/>
      <c r="H3" s="939"/>
      <c r="I3" s="939"/>
      <c r="J3" s="939"/>
      <c r="K3" s="939"/>
      <c r="L3" s="939"/>
      <c r="M3" s="156"/>
    </row>
    <row r="4" spans="1:13" ht="21.75">
      <c r="A4" s="46" t="s">
        <v>15</v>
      </c>
      <c r="B4" s="1"/>
      <c r="C4" s="1"/>
      <c r="D4" s="1"/>
      <c r="E4" s="1"/>
      <c r="F4" s="126"/>
      <c r="G4" s="1"/>
      <c r="H4" s="1"/>
      <c r="I4" s="1"/>
      <c r="J4" s="1"/>
      <c r="K4" s="1"/>
      <c r="L4" s="1"/>
      <c r="M4" s="154"/>
    </row>
    <row r="5" spans="1:13" ht="21.75">
      <c r="A5" s="2" t="s">
        <v>474</v>
      </c>
      <c r="B5" s="1"/>
      <c r="C5" s="1"/>
      <c r="D5" s="1"/>
      <c r="E5" s="1"/>
      <c r="F5" s="126"/>
      <c r="G5" s="1"/>
      <c r="H5" s="1"/>
      <c r="I5" s="1"/>
      <c r="J5" s="1"/>
      <c r="K5" s="1"/>
      <c r="L5" s="1"/>
      <c r="M5" s="154"/>
    </row>
    <row r="6" spans="1:13" ht="21.75">
      <c r="A6" s="1" t="s">
        <v>70</v>
      </c>
      <c r="B6" s="1"/>
      <c r="C6" s="1"/>
      <c r="D6" s="1"/>
      <c r="E6" s="1"/>
      <c r="F6" s="126"/>
      <c r="G6" s="1"/>
      <c r="H6" s="1"/>
      <c r="I6" s="1"/>
      <c r="J6" s="1"/>
      <c r="K6" s="1"/>
      <c r="L6" s="1"/>
      <c r="M6" s="154"/>
    </row>
    <row r="7" spans="1:13" ht="21.75">
      <c r="A7" s="2" t="s">
        <v>475</v>
      </c>
      <c r="B7" s="154"/>
      <c r="C7" s="194" t="s">
        <v>571</v>
      </c>
      <c r="D7" s="194"/>
      <c r="E7" s="194"/>
      <c r="F7" s="194"/>
      <c r="G7" s="194"/>
      <c r="H7" s="1"/>
      <c r="I7" s="1"/>
      <c r="J7" s="1"/>
      <c r="K7" s="1"/>
      <c r="L7" s="1"/>
      <c r="M7" s="154"/>
    </row>
    <row r="8" spans="1:13" ht="21.75">
      <c r="A8" s="2" t="s">
        <v>23</v>
      </c>
      <c r="B8" s="154"/>
      <c r="C8" s="1" t="s">
        <v>576</v>
      </c>
      <c r="D8" s="1"/>
      <c r="E8" s="1"/>
      <c r="F8" s="126"/>
      <c r="G8" s="1"/>
      <c r="H8" s="1"/>
      <c r="I8" s="1"/>
      <c r="J8" s="1"/>
      <c r="K8" s="1"/>
      <c r="L8" s="1"/>
      <c r="M8" s="154"/>
    </row>
    <row r="9" spans="1:13" ht="24" customHeight="1">
      <c r="A9" s="2"/>
      <c r="B9" s="154"/>
      <c r="C9" s="1" t="s">
        <v>577</v>
      </c>
      <c r="D9" s="1"/>
      <c r="E9" s="1"/>
      <c r="F9" s="126"/>
      <c r="G9" s="1"/>
      <c r="H9" s="1"/>
      <c r="I9" s="1"/>
      <c r="J9" s="1"/>
      <c r="K9" s="1"/>
      <c r="L9" s="1"/>
      <c r="M9" s="154"/>
    </row>
    <row r="10" spans="1:13" ht="24" customHeight="1">
      <c r="A10" s="2"/>
      <c r="B10" s="154"/>
      <c r="C10" s="244" t="s">
        <v>476</v>
      </c>
      <c r="D10" s="244"/>
      <c r="E10" s="1"/>
      <c r="F10" s="126"/>
      <c r="G10" s="1"/>
      <c r="H10" s="1"/>
      <c r="I10" s="1"/>
      <c r="J10" s="1"/>
      <c r="K10" s="1"/>
      <c r="L10" s="1"/>
      <c r="M10" s="154"/>
    </row>
    <row r="11" spans="1:13" ht="24" customHeight="1">
      <c r="A11" s="2" t="s">
        <v>16</v>
      </c>
      <c r="B11" s="154"/>
      <c r="C11" s="154" t="s">
        <v>477</v>
      </c>
      <c r="D11" s="154"/>
      <c r="E11" s="1"/>
      <c r="F11" s="126"/>
      <c r="G11" s="1"/>
      <c r="H11" s="1"/>
      <c r="I11" s="1"/>
      <c r="J11" s="1"/>
      <c r="K11" s="1"/>
      <c r="L11" s="1"/>
      <c r="M11" s="154"/>
    </row>
    <row r="12" spans="1:13" ht="24.75" customHeight="1" thickBot="1">
      <c r="A12" s="1"/>
      <c r="B12" s="13"/>
      <c r="C12" s="1"/>
      <c r="D12" s="1"/>
      <c r="E12" s="1"/>
      <c r="F12" s="126"/>
      <c r="G12" s="1"/>
      <c r="H12" s="1"/>
      <c r="I12" s="1"/>
      <c r="J12" s="1"/>
      <c r="K12" s="1"/>
      <c r="L12" s="1"/>
      <c r="M12" s="154"/>
    </row>
    <row r="13" spans="1:13" ht="24.75" customHeight="1" thickBot="1">
      <c r="A13" s="940" t="s">
        <v>0</v>
      </c>
      <c r="B13" s="940" t="s">
        <v>1</v>
      </c>
      <c r="C13" s="245" t="s">
        <v>2</v>
      </c>
      <c r="D13" s="246" t="s">
        <v>3</v>
      </c>
      <c r="E13" s="937" t="s">
        <v>115</v>
      </c>
      <c r="F13" s="942" t="s">
        <v>4</v>
      </c>
      <c r="G13" s="943"/>
      <c r="H13" s="245" t="s">
        <v>5</v>
      </c>
      <c r="I13" s="942" t="s">
        <v>6</v>
      </c>
      <c r="J13" s="944"/>
      <c r="K13" s="944"/>
      <c r="L13" s="943"/>
      <c r="M13" s="937" t="s">
        <v>7</v>
      </c>
    </row>
    <row r="14" spans="1:13" ht="48.75" customHeight="1" thickBot="1">
      <c r="A14" s="941"/>
      <c r="B14" s="941"/>
      <c r="C14" s="247" t="s">
        <v>8</v>
      </c>
      <c r="D14" s="248" t="s">
        <v>9</v>
      </c>
      <c r="E14" s="941"/>
      <c r="F14" s="247" t="s">
        <v>10</v>
      </c>
      <c r="G14" s="248" t="s">
        <v>11</v>
      </c>
      <c r="H14" s="247" t="s">
        <v>4</v>
      </c>
      <c r="I14" s="249" t="s">
        <v>17</v>
      </c>
      <c r="J14" s="249" t="s">
        <v>18</v>
      </c>
      <c r="K14" s="249" t="s">
        <v>19</v>
      </c>
      <c r="L14" s="249" t="s">
        <v>20</v>
      </c>
      <c r="M14" s="938"/>
    </row>
    <row r="15" spans="1:13" ht="24" customHeight="1">
      <c r="A15" s="250">
        <v>1</v>
      </c>
      <c r="B15" s="251" t="s">
        <v>478</v>
      </c>
      <c r="C15" s="97" t="s">
        <v>479</v>
      </c>
      <c r="D15" s="97" t="s">
        <v>12</v>
      </c>
      <c r="E15" s="252" t="s">
        <v>480</v>
      </c>
      <c r="F15" s="253" t="s">
        <v>531</v>
      </c>
      <c r="G15" s="97">
        <v>8000</v>
      </c>
      <c r="H15" s="254" t="s">
        <v>13</v>
      </c>
      <c r="I15" s="97"/>
      <c r="J15" s="97"/>
      <c r="K15" s="255" t="s">
        <v>481</v>
      </c>
      <c r="L15" s="97"/>
      <c r="M15" s="256" t="s">
        <v>482</v>
      </c>
    </row>
    <row r="16" spans="1:13" ht="26.25" customHeight="1">
      <c r="A16" s="257"/>
      <c r="B16" s="258" t="s">
        <v>483</v>
      </c>
      <c r="C16" s="98" t="s">
        <v>484</v>
      </c>
      <c r="D16" s="98"/>
      <c r="E16" s="259" t="s">
        <v>485</v>
      </c>
      <c r="F16" s="260" t="s">
        <v>486</v>
      </c>
      <c r="G16" s="98"/>
      <c r="H16" s="98"/>
      <c r="I16" s="98"/>
      <c r="J16" s="98"/>
      <c r="K16" s="98"/>
      <c r="L16" s="98"/>
      <c r="M16" s="98"/>
    </row>
    <row r="17" spans="1:13" ht="21.75">
      <c r="A17" s="257"/>
      <c r="B17" s="259"/>
      <c r="C17" s="98" t="s">
        <v>487</v>
      </c>
      <c r="D17" s="98"/>
      <c r="E17" s="259" t="s">
        <v>488</v>
      </c>
      <c r="F17" s="261" t="s">
        <v>489</v>
      </c>
      <c r="G17" s="98"/>
      <c r="H17" s="98"/>
      <c r="I17" s="98"/>
      <c r="J17" s="98"/>
      <c r="K17" s="98"/>
      <c r="L17" s="98"/>
      <c r="M17" s="98"/>
    </row>
    <row r="18" spans="1:13" ht="21.75">
      <c r="A18" s="257"/>
      <c r="B18" s="259"/>
      <c r="C18" s="98" t="s">
        <v>490</v>
      </c>
      <c r="D18" s="98"/>
      <c r="E18" s="259"/>
      <c r="F18" s="261" t="s">
        <v>527</v>
      </c>
      <c r="G18" s="98">
        <v>8000</v>
      </c>
      <c r="H18" s="98"/>
      <c r="I18" s="98"/>
      <c r="J18" s="98"/>
      <c r="K18" s="98"/>
      <c r="L18" s="98"/>
      <c r="M18" s="98"/>
    </row>
    <row r="19" spans="1:13" ht="21.75">
      <c r="A19" s="262"/>
      <c r="B19" s="259"/>
      <c r="C19" s="98"/>
      <c r="D19" s="98"/>
      <c r="E19" s="259"/>
      <c r="F19" s="261" t="s">
        <v>491</v>
      </c>
      <c r="G19" s="98">
        <v>3000</v>
      </c>
      <c r="H19" s="98"/>
      <c r="I19" s="98"/>
      <c r="J19" s="98"/>
      <c r="K19" s="98"/>
      <c r="L19" s="98"/>
      <c r="M19" s="98"/>
    </row>
    <row r="20" spans="1:13" ht="21.75">
      <c r="A20" s="262"/>
      <c r="B20" s="259"/>
      <c r="C20" s="98"/>
      <c r="D20" s="98"/>
      <c r="E20" s="259"/>
      <c r="F20" s="261" t="s">
        <v>528</v>
      </c>
      <c r="G20" s="257"/>
      <c r="H20" s="98"/>
      <c r="I20" s="98"/>
      <c r="J20" s="98"/>
      <c r="K20" s="98"/>
      <c r="L20" s="98"/>
      <c r="M20" s="98"/>
    </row>
    <row r="21" spans="1:13" ht="22.5" thickBot="1">
      <c r="A21" s="263"/>
      <c r="B21" s="264"/>
      <c r="C21" s="265"/>
      <c r="D21" s="265"/>
      <c r="E21" s="264"/>
      <c r="F21" s="266" t="s">
        <v>22</v>
      </c>
      <c r="G21" s="129">
        <v>19000</v>
      </c>
      <c r="H21" s="265"/>
      <c r="I21" s="265"/>
      <c r="J21" s="265"/>
      <c r="K21" s="265"/>
      <c r="L21" s="265"/>
      <c r="M21" s="265"/>
    </row>
    <row r="22" spans="1:13" ht="21.75">
      <c r="A22" s="16">
        <v>2</v>
      </c>
      <c r="B22" s="267" t="s">
        <v>492</v>
      </c>
      <c r="C22" s="268" t="s">
        <v>493</v>
      </c>
      <c r="D22" s="268" t="s">
        <v>12</v>
      </c>
      <c r="E22" s="269"/>
      <c r="F22" s="270" t="s">
        <v>530</v>
      </c>
      <c r="G22" s="271">
        <v>12000</v>
      </c>
      <c r="H22" s="268"/>
      <c r="I22" s="271" t="s">
        <v>494</v>
      </c>
      <c r="J22" s="271" t="s">
        <v>494</v>
      </c>
      <c r="K22" s="271" t="s">
        <v>494</v>
      </c>
      <c r="L22" s="271" t="s">
        <v>494</v>
      </c>
      <c r="M22" s="256" t="s">
        <v>482</v>
      </c>
    </row>
    <row r="23" spans="1:13" ht="24" customHeight="1">
      <c r="A23" s="101"/>
      <c r="B23" s="272" t="s">
        <v>495</v>
      </c>
      <c r="C23" s="273" t="s">
        <v>496</v>
      </c>
      <c r="D23" s="273"/>
      <c r="E23" s="274"/>
      <c r="F23" s="273" t="s">
        <v>529</v>
      </c>
      <c r="G23" s="275"/>
      <c r="H23" s="273"/>
      <c r="I23" s="273"/>
      <c r="J23" s="273"/>
      <c r="K23" s="273"/>
      <c r="L23" s="273"/>
      <c r="M23" s="273"/>
    </row>
    <row r="24" spans="1:13" ht="22.5" thickBot="1">
      <c r="A24" s="184"/>
      <c r="B24" s="280" t="s">
        <v>497</v>
      </c>
      <c r="C24" s="820" t="s">
        <v>498</v>
      </c>
      <c r="D24" s="820"/>
      <c r="E24" s="821"/>
      <c r="F24" s="820" t="s">
        <v>525</v>
      </c>
      <c r="G24" s="822">
        <v>12000</v>
      </c>
      <c r="H24" s="820"/>
      <c r="I24" s="820"/>
      <c r="J24" s="820"/>
      <c r="K24" s="820"/>
      <c r="L24" s="820"/>
      <c r="M24" s="820"/>
    </row>
    <row r="25" spans="1:13" s="276" customFormat="1" ht="22.5" customHeight="1" thickBot="1">
      <c r="A25" s="1"/>
      <c r="B25" s="13"/>
      <c r="C25" s="1"/>
      <c r="D25" s="1"/>
      <c r="E25" s="1"/>
      <c r="F25" s="126"/>
      <c r="G25" s="1"/>
      <c r="H25" s="1"/>
      <c r="I25" s="1"/>
      <c r="J25" s="1"/>
      <c r="K25" s="1"/>
      <c r="L25" s="1"/>
      <c r="M25" s="337" t="s">
        <v>575</v>
      </c>
    </row>
    <row r="26" spans="1:13" s="276" customFormat="1" ht="22.5" customHeight="1" thickBot="1">
      <c r="A26" s="940" t="s">
        <v>0</v>
      </c>
      <c r="B26" s="940" t="s">
        <v>1</v>
      </c>
      <c r="C26" s="245" t="s">
        <v>2</v>
      </c>
      <c r="D26" s="246" t="s">
        <v>3</v>
      </c>
      <c r="E26" s="937" t="s">
        <v>115</v>
      </c>
      <c r="F26" s="942" t="s">
        <v>4</v>
      </c>
      <c r="G26" s="943"/>
      <c r="H26" s="245" t="s">
        <v>5</v>
      </c>
      <c r="I26" s="942" t="s">
        <v>6</v>
      </c>
      <c r="J26" s="944"/>
      <c r="K26" s="944"/>
      <c r="L26" s="943"/>
      <c r="M26" s="937" t="s">
        <v>7</v>
      </c>
    </row>
    <row r="27" spans="1:13" s="276" customFormat="1" ht="41.25" customHeight="1" thickBot="1">
      <c r="A27" s="941"/>
      <c r="B27" s="941"/>
      <c r="C27" s="247" t="s">
        <v>8</v>
      </c>
      <c r="D27" s="248" t="s">
        <v>9</v>
      </c>
      <c r="E27" s="941"/>
      <c r="F27" s="247" t="s">
        <v>10</v>
      </c>
      <c r="G27" s="248" t="s">
        <v>11</v>
      </c>
      <c r="H27" s="247" t="s">
        <v>4</v>
      </c>
      <c r="I27" s="249" t="s">
        <v>17</v>
      </c>
      <c r="J27" s="249" t="s">
        <v>18</v>
      </c>
      <c r="K27" s="249" t="s">
        <v>19</v>
      </c>
      <c r="L27" s="249" t="s">
        <v>20</v>
      </c>
      <c r="M27" s="938"/>
    </row>
    <row r="28" spans="1:13" s="276" customFormat="1" ht="22.5" customHeight="1">
      <c r="A28" s="101"/>
      <c r="B28" s="272"/>
      <c r="C28" s="277"/>
      <c r="D28" s="277"/>
      <c r="E28" s="278"/>
      <c r="F28" s="279" t="s">
        <v>526</v>
      </c>
      <c r="G28" s="275"/>
      <c r="H28" s="277"/>
      <c r="I28" s="277"/>
      <c r="J28" s="277"/>
      <c r="K28" s="277"/>
      <c r="L28" s="277"/>
      <c r="M28" s="277"/>
    </row>
    <row r="29" spans="1:13" s="276" customFormat="1" ht="22.5" customHeight="1" thickBot="1">
      <c r="A29" s="184"/>
      <c r="B29" s="280"/>
      <c r="C29" s="281"/>
      <c r="D29" s="281"/>
      <c r="E29" s="282"/>
      <c r="F29" s="283" t="s">
        <v>22</v>
      </c>
      <c r="G29" s="284">
        <v>24000</v>
      </c>
      <c r="H29" s="285"/>
      <c r="I29" s="281"/>
      <c r="J29" s="281"/>
      <c r="K29" s="281"/>
      <c r="L29" s="281"/>
      <c r="M29" s="281"/>
    </row>
    <row r="30" spans="1:13" s="276" customFormat="1" ht="22.5" customHeight="1">
      <c r="A30" s="250">
        <v>3</v>
      </c>
      <c r="B30" s="256" t="s">
        <v>499</v>
      </c>
      <c r="C30" s="256" t="s">
        <v>500</v>
      </c>
      <c r="D30" s="256" t="s">
        <v>12</v>
      </c>
      <c r="E30" s="256" t="s">
        <v>501</v>
      </c>
      <c r="F30" s="255" t="s">
        <v>502</v>
      </c>
      <c r="G30" s="250"/>
      <c r="H30" s="256" t="s">
        <v>13</v>
      </c>
      <c r="I30" s="256"/>
      <c r="J30" s="256" t="s">
        <v>503</v>
      </c>
      <c r="K30" s="255"/>
      <c r="L30" s="256"/>
      <c r="M30" s="256" t="s">
        <v>482</v>
      </c>
    </row>
    <row r="31" spans="1:13" s="276" customFormat="1" ht="22.5" customHeight="1">
      <c r="A31" s="257"/>
      <c r="B31" s="257" t="s">
        <v>504</v>
      </c>
      <c r="C31" s="257" t="s">
        <v>93</v>
      </c>
      <c r="D31" s="257"/>
      <c r="E31" s="257" t="s">
        <v>505</v>
      </c>
      <c r="F31" s="261" t="s">
        <v>506</v>
      </c>
      <c r="G31" s="262">
        <v>8000</v>
      </c>
      <c r="H31" s="257"/>
      <c r="I31" s="257"/>
      <c r="J31" s="257"/>
      <c r="K31" s="257"/>
      <c r="L31" s="257"/>
      <c r="M31" s="257"/>
    </row>
    <row r="32" spans="1:13" s="276" customFormat="1" ht="22.5" customHeight="1">
      <c r="A32" s="257"/>
      <c r="B32" s="257"/>
      <c r="C32" s="257"/>
      <c r="D32" s="257"/>
      <c r="E32" s="257" t="s">
        <v>533</v>
      </c>
      <c r="F32" s="257" t="s">
        <v>507</v>
      </c>
      <c r="G32" s="262"/>
      <c r="H32" s="257"/>
      <c r="I32" s="257"/>
      <c r="J32" s="257"/>
      <c r="K32" s="257"/>
      <c r="L32" s="257"/>
      <c r="M32" s="257"/>
    </row>
    <row r="33" spans="1:18" s="276" customFormat="1" ht="22.5" customHeight="1">
      <c r="A33" s="257"/>
      <c r="B33" s="257"/>
      <c r="C33" s="257"/>
      <c r="D33" s="257"/>
      <c r="E33" s="257" t="s">
        <v>534</v>
      </c>
      <c r="F33" s="257" t="s">
        <v>508</v>
      </c>
      <c r="G33" s="262">
        <v>8000</v>
      </c>
      <c r="H33" s="257"/>
      <c r="I33" s="257"/>
      <c r="J33" s="257"/>
      <c r="K33" s="257"/>
      <c r="L33" s="257"/>
      <c r="M33" s="257"/>
    </row>
    <row r="34" spans="1:18" s="276" customFormat="1" ht="22.5" customHeight="1">
      <c r="A34" s="257"/>
      <c r="B34" s="257"/>
      <c r="C34" s="257"/>
      <c r="D34" s="257"/>
      <c r="E34" s="257" t="s">
        <v>532</v>
      </c>
      <c r="F34" s="286" t="s">
        <v>509</v>
      </c>
      <c r="G34" s="262"/>
      <c r="H34" s="257"/>
      <c r="I34" s="257"/>
      <c r="J34" s="257"/>
      <c r="K34" s="257"/>
      <c r="L34" s="257"/>
      <c r="M34" s="257"/>
    </row>
    <row r="35" spans="1:18" s="276" customFormat="1" ht="22.5" customHeight="1">
      <c r="A35" s="257"/>
      <c r="B35" s="257"/>
      <c r="C35" s="257"/>
      <c r="D35" s="257"/>
      <c r="E35" s="257" t="s">
        <v>510</v>
      </c>
      <c r="F35" s="286" t="s">
        <v>511</v>
      </c>
      <c r="G35" s="262">
        <v>1200</v>
      </c>
      <c r="H35" s="257"/>
      <c r="I35" s="257"/>
      <c r="J35" s="257"/>
      <c r="K35" s="257"/>
      <c r="L35" s="257"/>
      <c r="M35" s="257"/>
    </row>
    <row r="36" spans="1:18" s="276" customFormat="1" ht="22.5" customHeight="1">
      <c r="A36" s="257"/>
      <c r="B36" s="257"/>
      <c r="C36" s="257"/>
      <c r="D36" s="257"/>
      <c r="E36" s="257" t="s">
        <v>512</v>
      </c>
      <c r="F36" s="257" t="s">
        <v>513</v>
      </c>
      <c r="G36" s="262">
        <v>2000</v>
      </c>
      <c r="H36" s="257"/>
      <c r="I36" s="257"/>
      <c r="J36" s="257"/>
      <c r="K36" s="257"/>
      <c r="L36" s="257"/>
      <c r="M36" s="257"/>
    </row>
    <row r="37" spans="1:18" ht="21.75">
      <c r="A37" s="287"/>
      <c r="B37" s="287"/>
      <c r="C37" s="287"/>
      <c r="D37" s="287"/>
      <c r="E37" s="257" t="s">
        <v>514</v>
      </c>
      <c r="F37" s="257" t="s">
        <v>515</v>
      </c>
      <c r="G37" s="262"/>
      <c r="H37" s="287"/>
      <c r="I37" s="287"/>
      <c r="J37" s="287"/>
      <c r="K37" s="287"/>
      <c r="L37" s="287"/>
      <c r="M37" s="287"/>
    </row>
    <row r="38" spans="1:18" ht="21.75">
      <c r="A38" s="287"/>
      <c r="B38" s="287"/>
      <c r="C38" s="287"/>
      <c r="D38" s="287"/>
      <c r="E38" s="257" t="s">
        <v>516</v>
      </c>
      <c r="F38" s="257" t="s">
        <v>517</v>
      </c>
      <c r="G38" s="262"/>
      <c r="H38" s="287"/>
      <c r="I38" s="287"/>
      <c r="J38" s="287"/>
      <c r="K38" s="287"/>
      <c r="L38" s="287"/>
      <c r="M38" s="287"/>
    </row>
    <row r="39" spans="1:18" ht="21.75">
      <c r="A39" s="287"/>
      <c r="B39" s="287"/>
      <c r="C39" s="287"/>
      <c r="D39" s="287"/>
      <c r="E39" s="257"/>
      <c r="F39" s="257" t="s">
        <v>518</v>
      </c>
      <c r="G39" s="262">
        <v>1200</v>
      </c>
      <c r="H39" s="287"/>
      <c r="I39" s="287"/>
      <c r="J39" s="287"/>
      <c r="K39" s="287"/>
      <c r="L39" s="287"/>
      <c r="M39" s="287"/>
    </row>
    <row r="40" spans="1:18" ht="21.75">
      <c r="A40" s="287"/>
      <c r="B40" s="287"/>
      <c r="C40" s="287"/>
      <c r="D40" s="287"/>
      <c r="E40" s="257"/>
      <c r="F40" s="257" t="s">
        <v>519</v>
      </c>
      <c r="G40" s="262"/>
      <c r="H40" s="287"/>
      <c r="I40" s="287"/>
      <c r="J40" s="287"/>
      <c r="K40" s="287"/>
      <c r="L40" s="287"/>
      <c r="M40" s="287"/>
    </row>
    <row r="41" spans="1:18" ht="22.5" thickBot="1">
      <c r="A41" s="288"/>
      <c r="B41" s="288"/>
      <c r="C41" s="288"/>
      <c r="D41" s="288"/>
      <c r="E41" s="288"/>
      <c r="F41" s="289" t="s">
        <v>22</v>
      </c>
      <c r="G41" s="290">
        <f ca="1">SUM(G30:G41)</f>
        <v>20400</v>
      </c>
      <c r="H41" s="288"/>
      <c r="I41" s="288"/>
      <c r="J41" s="288"/>
      <c r="K41" s="288"/>
      <c r="L41" s="288"/>
      <c r="M41" s="288"/>
    </row>
    <row r="42" spans="1:18" ht="21.75">
      <c r="A42" s="291">
        <v>4</v>
      </c>
      <c r="B42" s="189" t="s">
        <v>520</v>
      </c>
      <c r="C42" s="292" t="s">
        <v>129</v>
      </c>
      <c r="D42" s="189" t="s">
        <v>12</v>
      </c>
      <c r="E42" s="189" t="s">
        <v>134</v>
      </c>
      <c r="F42" s="292" t="s">
        <v>135</v>
      </c>
      <c r="G42" s="293"/>
      <c r="H42" s="294" t="s">
        <v>13</v>
      </c>
      <c r="I42" s="189"/>
      <c r="J42" s="295"/>
      <c r="K42" s="295" t="s">
        <v>521</v>
      </c>
      <c r="L42" s="296"/>
      <c r="M42" s="256" t="s">
        <v>482</v>
      </c>
    </row>
    <row r="43" spans="1:18" ht="21.75">
      <c r="A43" s="297"/>
      <c r="B43" s="190" t="s">
        <v>522</v>
      </c>
      <c r="C43" s="298" t="s">
        <v>130</v>
      </c>
      <c r="D43" s="190"/>
      <c r="E43" s="190" t="s">
        <v>84</v>
      </c>
      <c r="F43" s="190" t="s">
        <v>140</v>
      </c>
      <c r="G43" s="275">
        <v>7500</v>
      </c>
      <c r="H43" s="190"/>
      <c r="I43" s="299"/>
      <c r="J43" s="299"/>
      <c r="K43" s="299"/>
      <c r="L43" s="300"/>
      <c r="M43" s="190"/>
    </row>
    <row r="44" spans="1:18" ht="21.75">
      <c r="A44" s="297"/>
      <c r="B44" s="191" t="s">
        <v>523</v>
      </c>
      <c r="C44" s="190" t="s">
        <v>131</v>
      </c>
      <c r="D44" s="190"/>
      <c r="E44" s="190" t="s">
        <v>136</v>
      </c>
      <c r="F44" s="301" t="s">
        <v>87</v>
      </c>
      <c r="G44" s="275"/>
      <c r="H44" s="190"/>
      <c r="I44" s="190"/>
      <c r="J44" s="190"/>
      <c r="K44" s="190"/>
      <c r="L44" s="190"/>
      <c r="M44" s="190"/>
    </row>
    <row r="45" spans="1:18" ht="21.75">
      <c r="A45" s="297"/>
      <c r="B45" s="191"/>
      <c r="C45" s="190" t="s">
        <v>132</v>
      </c>
      <c r="D45" s="190"/>
      <c r="E45" s="191" t="s">
        <v>137</v>
      </c>
      <c r="F45" s="301" t="s">
        <v>147</v>
      </c>
      <c r="G45" s="275">
        <v>7500</v>
      </c>
      <c r="H45" s="190"/>
      <c r="I45" s="190"/>
      <c r="J45" s="190"/>
      <c r="K45" s="190"/>
      <c r="L45" s="190"/>
      <c r="M45" s="190"/>
    </row>
    <row r="46" spans="1:18" ht="21.75">
      <c r="A46" s="297"/>
      <c r="B46" s="190"/>
      <c r="C46" s="190" t="s">
        <v>133</v>
      </c>
      <c r="D46" s="190"/>
      <c r="E46" s="191" t="s">
        <v>138</v>
      </c>
      <c r="F46" s="301" t="s">
        <v>139</v>
      </c>
      <c r="G46" s="275">
        <v>9000</v>
      </c>
      <c r="H46" s="190"/>
      <c r="I46" s="190"/>
      <c r="J46" s="190"/>
      <c r="K46" s="190"/>
      <c r="L46" s="190"/>
      <c r="M46" s="190"/>
    </row>
    <row r="47" spans="1:18" ht="24.75" customHeight="1">
      <c r="A47" s="297"/>
      <c r="B47" s="190"/>
      <c r="C47" s="190"/>
      <c r="D47" s="190"/>
      <c r="E47" s="192">
        <v>2567</v>
      </c>
      <c r="F47" s="301" t="s">
        <v>524</v>
      </c>
      <c r="G47" s="275"/>
      <c r="H47" s="190"/>
      <c r="I47" s="190"/>
      <c r="J47" s="190"/>
      <c r="K47" s="190"/>
      <c r="L47" s="190"/>
      <c r="M47" s="190"/>
      <c r="N47" s="1"/>
      <c r="O47" s="1"/>
      <c r="P47" s="1"/>
      <c r="Q47" s="1"/>
      <c r="R47" s="1"/>
    </row>
    <row r="48" spans="1:18" ht="24.75" customHeight="1" thickBot="1">
      <c r="A48" s="302"/>
      <c r="B48" s="302"/>
      <c r="C48" s="302"/>
      <c r="D48" s="193"/>
      <c r="E48" s="302"/>
      <c r="F48" s="303" t="s">
        <v>22</v>
      </c>
      <c r="G48" s="304">
        <f>SUM(G42:G47)</f>
        <v>24000</v>
      </c>
      <c r="H48" s="193"/>
      <c r="I48" s="193"/>
      <c r="J48" s="193"/>
      <c r="K48" s="193"/>
      <c r="L48" s="193"/>
      <c r="M48" s="193"/>
      <c r="N48" s="1"/>
      <c r="O48" s="1"/>
      <c r="P48" s="1"/>
      <c r="Q48" s="1"/>
      <c r="R48" s="1"/>
    </row>
    <row r="49" spans="1:18" ht="24.75" customHeight="1">
      <c r="A49" s="936" t="s">
        <v>977</v>
      </c>
      <c r="B49" s="936"/>
      <c r="C49" s="936"/>
      <c r="D49" s="936"/>
      <c r="E49" s="936"/>
      <c r="F49" s="936"/>
      <c r="G49" s="936"/>
      <c r="H49" s="936"/>
      <c r="I49" s="936"/>
      <c r="J49" s="936"/>
      <c r="K49" s="936"/>
      <c r="L49" s="936"/>
      <c r="M49" s="936"/>
      <c r="N49" s="1"/>
      <c r="O49" s="1"/>
      <c r="P49" s="1"/>
      <c r="Q49" s="1"/>
      <c r="R49" s="1"/>
    </row>
    <row r="50" spans="1:18" ht="24.75" customHeight="1">
      <c r="N50" s="1"/>
      <c r="O50" s="1"/>
      <c r="P50" s="1"/>
      <c r="Q50" s="1"/>
      <c r="R50" s="1"/>
    </row>
    <row r="52" spans="1:18" ht="12.75" customHeight="1"/>
    <row r="53" spans="1:18" ht="21.75" customHeight="1"/>
    <row r="58" spans="1:18" ht="24" customHeight="1"/>
    <row r="59" spans="1:18" ht="24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</row>
    <row r="60" spans="1:18" ht="24.7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</row>
    <row r="61" spans="1:18" ht="54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</row>
    <row r="62" spans="1:18" ht="24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</row>
    <row r="63" spans="1:18" ht="25.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</row>
    <row r="64" spans="1:18" ht="25.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</row>
    <row r="65" spans="1:13" ht="24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</row>
    <row r="66" spans="1:13" ht="24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</row>
    <row r="67" spans="1:13" ht="24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</row>
    <row r="68" spans="1:13" ht="24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</row>
    <row r="69" spans="1:13" ht="24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</row>
    <row r="70" spans="1:13" ht="24.7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</row>
    <row r="71" spans="1:13" ht="20.2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</row>
    <row r="72" spans="1:13" ht="20.2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</row>
    <row r="73" spans="1:13" ht="20.2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</row>
    <row r="74" spans="1:13" ht="24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</row>
    <row r="75" spans="1:13" ht="24.7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</row>
    <row r="76" spans="1:13" ht="24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</row>
    <row r="77" spans="1:13" ht="24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</row>
    <row r="78" spans="1:13" ht="41.2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</row>
    <row r="79" spans="1:13" ht="24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</row>
    <row r="80" spans="1:13" ht="24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</row>
    <row r="81" spans="1:13" ht="24.7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</row>
    <row r="82" spans="1:13" ht="27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</row>
    <row r="83" spans="1:13" ht="24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</row>
    <row r="84" spans="1:13" ht="24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</row>
    <row r="85" spans="1:13" ht="24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</row>
    <row r="86" spans="1:13" ht="24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</row>
    <row r="87" spans="1:13" ht="24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</row>
    <row r="88" spans="1:13" ht="24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</row>
    <row r="89" spans="1:13" ht="24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</row>
    <row r="90" spans="1:13" ht="24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</row>
    <row r="91" spans="1:13" ht="24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</row>
    <row r="92" spans="1:13" ht="24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</row>
    <row r="93" spans="1:13" ht="24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</row>
    <row r="94" spans="1:13" ht="24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</row>
    <row r="95" spans="1:13" ht="24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</row>
    <row r="96" spans="1:13" ht="24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</row>
    <row r="97" spans="1:13" ht="24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</row>
    <row r="98" spans="1:13" ht="24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</row>
    <row r="111" spans="1:13" ht="24" customHeight="1"/>
    <row r="113" ht="24.75" customHeight="1"/>
    <row r="122" ht="24" customHeight="1"/>
  </sheetData>
  <mergeCells count="14">
    <mergeCell ref="A49:M49"/>
    <mergeCell ref="M26:M27"/>
    <mergeCell ref="M13:M14"/>
    <mergeCell ref="A3:L3"/>
    <mergeCell ref="A26:A27"/>
    <mergeCell ref="B26:B27"/>
    <mergeCell ref="E26:E27"/>
    <mergeCell ref="F26:G26"/>
    <mergeCell ref="I26:L26"/>
    <mergeCell ref="A13:A14"/>
    <mergeCell ref="B13:B14"/>
    <mergeCell ref="E13:E14"/>
    <mergeCell ref="F13:G13"/>
    <mergeCell ref="I13:L13"/>
  </mergeCells>
  <phoneticPr fontId="59" type="noConversion"/>
  <pageMargins left="3.937007874015748E-2" right="0" top="0.15748031496062992" bottom="0.15748031496062992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20</vt:i4>
      </vt:variant>
      <vt:variant>
        <vt:lpstr>ช่วงที่มีชื่อ</vt:lpstr>
      </vt:variant>
      <vt:variant>
        <vt:i4>20</vt:i4>
      </vt:variant>
    </vt:vector>
  </HeadingPairs>
  <TitlesOfParts>
    <vt:vector size="40" baseType="lpstr">
      <vt:lpstr>สรุปแผนปฏิบัติการโครงการ</vt:lpstr>
      <vt:lpstr>อบรม IMC</vt:lpstr>
      <vt:lpstr>COPD</vt:lpstr>
      <vt:lpstr>ดูแลผู้ป่วยโรคเรื้อรัง</vt:lpstr>
      <vt:lpstr> ตู้ยา RDU  คู้ใจ</vt:lpstr>
      <vt:lpstr>อ่านฉลากโภชนาการเป็น</vt:lpstr>
      <vt:lpstr>โภชนาการดี ลดหวานมันเค็ม</vt:lpstr>
      <vt:lpstr>ศึกษาแบบอย่างที่ดี</vt:lpstr>
      <vt:lpstr>ขับเคลื่อนการพัฒนาคุณภาพ HA</vt:lpstr>
      <vt:lpstr>ส่งเสริมสุขภาพ</vt:lpstr>
      <vt:lpstr>ทบทวนยุทธศาสตร์ </vt:lpstr>
      <vt:lpstr>พัฒนาทีมงาน</vt:lpstr>
      <vt:lpstr>ตรวจสุขภาพ จนท</vt:lpstr>
      <vt:lpstr>พัฒนาคุณภาพ LAB</vt:lpstr>
      <vt:lpstr>เก็บสิ่งส่งตรวจคุณภาพ</vt:lpstr>
      <vt:lpstr>อัคคีภัย</vt:lpstr>
      <vt:lpstr>green</vt:lpstr>
      <vt:lpstr>ดูแล Pt จิตเวช</vt:lpstr>
      <vt:lpstr>แพทย์แผนไทย</vt:lpstr>
      <vt:lpstr>การใช้ยาสมเหตุสมผล</vt:lpstr>
      <vt:lpstr>' ตู้ยา RDU  คู้ใจ'!Print_Area</vt:lpstr>
      <vt:lpstr>COPD!Print_Area</vt:lpstr>
      <vt:lpstr>green!Print_Area</vt:lpstr>
      <vt:lpstr>การใช้ยาสมเหตุสมผล!Print_Area</vt:lpstr>
      <vt:lpstr>เก็บสิ่งส่งตรวจคุณภาพ!Print_Area</vt:lpstr>
      <vt:lpstr>'ขับเคลื่อนการพัฒนาคุณภาพ HA'!Print_Area</vt:lpstr>
      <vt:lpstr>'ดูแล Pt จิตเวช'!Print_Area</vt:lpstr>
      <vt:lpstr>ดูแลผู้ป่วยโรคเรื้อรัง!Print_Area</vt:lpstr>
      <vt:lpstr>'ตรวจสุขภาพ จนท'!Print_Area</vt:lpstr>
      <vt:lpstr>'ทบทวนยุทธศาสตร์ '!Print_Area</vt:lpstr>
      <vt:lpstr>'พัฒนาคุณภาพ LAB'!Print_Area</vt:lpstr>
      <vt:lpstr>พัฒนาทีมงาน!Print_Area</vt:lpstr>
      <vt:lpstr>แพทย์แผนไทย!Print_Area</vt:lpstr>
      <vt:lpstr>'โภชนาการดี ลดหวานมันเค็ม'!Print_Area</vt:lpstr>
      <vt:lpstr>ศึกษาแบบอย่างที่ดี!Print_Area</vt:lpstr>
      <vt:lpstr>ส่งเสริมสุขภาพ!Print_Area</vt:lpstr>
      <vt:lpstr>สรุปแผนปฏิบัติการโครงการ!Print_Area</vt:lpstr>
      <vt:lpstr>'อบรม IMC'!Print_Area</vt:lpstr>
      <vt:lpstr>อัคคีภัย!Print_Area</vt:lpstr>
      <vt:lpstr>อ่านฉลากโภชนาการเป็น!Print_Area</vt:lpstr>
    </vt:vector>
  </TitlesOfParts>
  <Company>Blog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Original</dc:creator>
  <cp:lastModifiedBy>Admin</cp:lastModifiedBy>
  <cp:lastPrinted>2022-12-26T04:48:33Z</cp:lastPrinted>
  <dcterms:created xsi:type="dcterms:W3CDTF">2013-11-04T02:27:08Z</dcterms:created>
  <dcterms:modified xsi:type="dcterms:W3CDTF">2022-12-26T04:49:07Z</dcterms:modified>
</cp:coreProperties>
</file>